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7125" windowHeight="10110"/>
  </bookViews>
  <sheets>
    <sheet name="01総則" sheetId="40" r:id="rId1"/>
    <sheet name="02歳入" sheetId="18" r:id="rId2"/>
    <sheet name="03歳出" sheetId="33" r:id="rId3"/>
    <sheet name="04市債（特会）" sheetId="42" r:id="rId4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  <definedName name="_xlnm.Print_Area" localSheetId="3">'04市債（特会）'!$A$1:$E$14</definedName>
  </definedNames>
  <calcPr calcId="162913"/>
</workbook>
</file>

<file path=xl/calcChain.xml><?xml version="1.0" encoding="utf-8"?>
<calcChain xmlns="http://schemas.openxmlformats.org/spreadsheetml/2006/main">
  <c r="I3" i="33" l="1"/>
  <c r="I8" i="33" s="1"/>
  <c r="I9" i="18"/>
  <c r="I6" i="18"/>
  <c r="B6" i="42"/>
  <c r="I16" i="18"/>
  <c r="I13" i="18"/>
  <c r="I4" i="18"/>
  <c r="I11" i="18"/>
  <c r="I18" i="18" l="1"/>
</calcChain>
</file>

<file path=xl/sharedStrings.xml><?xml version="1.0" encoding="utf-8"?>
<sst xmlns="http://schemas.openxmlformats.org/spreadsheetml/2006/main" count="61" uniqueCount="53">
  <si>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</si>
  <si>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</si>
  <si>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</si>
  <si>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</si>
  <si>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</si>
  <si>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</si>
  <si>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</si>
  <si>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</si>
  <si>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</si>
  <si>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</si>
  <si>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</si>
  <si>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</si>
  <si>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</si>
  <si>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</si>
  <si>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</si>
  <si>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</si>
  <si>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</si>
  <si>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財産収入</t>
    <rPh sb="0" eb="2">
      <t>ザイサン</t>
    </rPh>
    <rPh sb="2" eb="4">
      <t>シュウニュウ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</si>
  <si>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</si>
  <si>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</si>
  <si>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</si>
  <si>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</si>
  <si>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</si>
  <si>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運営費</t>
    <rPh sb="0" eb="3">
      <t>ウンエイヒ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</si>
  <si>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</si>
  <si>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よる。</t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</si>
  <si>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</si>
  <si>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中央と畜場費</t>
    <rPh sb="0" eb="2">
      <t>チュウオウ</t>
    </rPh>
    <rPh sb="3" eb="4">
      <t>チク</t>
    </rPh>
    <rPh sb="4" eb="5">
      <t>ジョウ</t>
    </rPh>
    <rPh sb="5" eb="6">
      <t>ヒ</t>
    </rPh>
    <phoneticPr fontId="2"/>
  </si>
  <si>
    <t>起債の目的</t>
    <rPh sb="0" eb="2">
      <t>キサイ</t>
    </rPh>
    <rPh sb="3" eb="5">
      <t>モクテキ</t>
    </rPh>
    <phoneticPr fontId="16"/>
  </si>
  <si>
    <t>限 度 額</t>
    <rPh sb="0" eb="1">
      <t>キリ</t>
    </rPh>
    <rPh sb="2" eb="3">
      <t>ド</t>
    </rPh>
    <rPh sb="4" eb="5">
      <t>ガク</t>
    </rPh>
    <phoneticPr fontId="16"/>
  </si>
  <si>
    <t>起債の方法</t>
    <rPh sb="0" eb="2">
      <t>キサイ</t>
    </rPh>
    <rPh sb="3" eb="5">
      <t>ホウホウ</t>
    </rPh>
    <phoneticPr fontId="16"/>
  </si>
  <si>
    <t>利 率</t>
    <rPh sb="0" eb="1">
      <t>リ</t>
    </rPh>
    <rPh sb="2" eb="3">
      <t>リツ</t>
    </rPh>
    <phoneticPr fontId="16"/>
  </si>
  <si>
    <t>償還の方法</t>
    <rPh sb="0" eb="2">
      <t>ショウカン</t>
    </rPh>
    <rPh sb="3" eb="5">
      <t>ホウホウ</t>
    </rPh>
    <phoneticPr fontId="16"/>
  </si>
  <si>
    <t>千円</t>
    <rPh sb="0" eb="2">
      <t>センエン</t>
    </rPh>
    <phoneticPr fontId="2"/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</si>
  <si>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2"/>
  </si>
  <si>
    <t>計</t>
    <rPh sb="0" eb="1">
      <t>ケイ</t>
    </rPh>
    <phoneticPr fontId="16"/>
  </si>
  <si>
    <t>財産売払収入</t>
    <rPh sb="0" eb="2">
      <t>ザイサン</t>
    </rPh>
    <rPh sb="2" eb="3">
      <t>ウ</t>
    </rPh>
    <rPh sb="3" eb="4">
      <t>ハラ</t>
    </rPh>
    <rPh sb="4" eb="6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</si>
  <si>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</si>
  <si>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r>
      <t>　起債年度の翌年度から据置期間を含め、40年以内に償還する。ただし、本期間中、未償還額の範囲内において借り換えることができる。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>＿＿＿＿</t>
    </r>
    <r>
      <rPr>
        <sz val="10"/>
        <rFont val="ＭＳ 明朝"/>
        <family val="1"/>
      </rPr>
      <t xml:space="preserve">
　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69" eb="71">
      <t>コウテキ</t>
    </rPh>
    <rPh sb="71" eb="73">
      <t>シキン</t>
    </rPh>
    <rPh sb="74" eb="75">
      <t>カ</t>
    </rPh>
    <rPh sb="76" eb="77">
      <t>イ</t>
    </rPh>
    <rPh sb="79" eb="80">
      <t>バ</t>
    </rPh>
    <rPh sb="80" eb="81">
      <t>ゴウ</t>
    </rPh>
    <rPh sb="85" eb="86">
      <t>ユウ</t>
    </rPh>
    <rPh sb="86" eb="87">
      <t>ツウ</t>
    </rPh>
    <phoneticPr fontId="16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</si>
  <si>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6"/>
  </si>
  <si>
    <t>令和２年度横浜市中央と畜場費会計予算</t>
    <rPh sb="0" eb="2">
      <t>レイワ</t>
    </rPh>
    <rPh sb="3" eb="5">
      <t>ネンド</t>
    </rPh>
    <rPh sb="5" eb="8">
      <t>ヨコハマシ</t>
    </rPh>
    <rPh sb="8" eb="10">
      <t>チュウオウ</t>
    </rPh>
    <rPh sb="11" eb="12">
      <t>チク</t>
    </rPh>
    <rPh sb="12" eb="13">
      <t>ジョウ</t>
    </rPh>
    <rPh sb="13" eb="14">
      <t>ヒ</t>
    </rPh>
    <rPh sb="14" eb="16">
      <t>カイケイ</t>
    </rPh>
    <rPh sb="16" eb="18">
      <t>ヨサン</t>
    </rPh>
    <phoneticPr fontId="2"/>
  </si>
  <si>
    <t>　令和２年度横浜市の中央と畜場費会計の予算は、次に定めるところに</t>
    <rPh sb="1" eb="3">
      <t>レイワ</t>
    </rPh>
    <rPh sb="4" eb="6">
      <t>ネンド</t>
    </rPh>
    <rPh sb="6" eb="9">
      <t>ヨコハマシ</t>
    </rPh>
    <rPh sb="13" eb="14">
      <t>チク</t>
    </rPh>
    <rPh sb="19" eb="21">
      <t>ヨサン</t>
    </rPh>
    <rPh sb="23" eb="24">
      <t>ツギ</t>
    </rPh>
    <rPh sb="25" eb="26">
      <t>サダ</t>
    </rPh>
    <phoneticPr fontId="2"/>
  </si>
  <si>
    <r>
      <t>　市債証券の発行または
普通貸借の方法による。
　起債の時期は令和２会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  <charset val="128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rPh sb="31" eb="33">
      <t>レイワ</t>
    </rPh>
    <phoneticPr fontId="16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</si>
  <si>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6"/>
  </si>
  <si>
    <t>第１条　歳入歳出予算の総額は、歳入歳出それぞれ5,100,582千円と定</t>
  </si>
  <si>
    <t>　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</si>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</sst>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0"/>
      <color indexed="9"/>
      <name val="ＭＳ 明朝"/>
      <family val="1"/>
      <charset val="128"/>
    </font>
    <font>
      <sz val="10"/>
      <color indexed="9"/>
      <name val="ＭＳ 明朝"/>
      <family val="1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80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13" fillId="0" borderId="10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3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3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2" fillId="0" borderId="8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center" wrapText="1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8" xfId="0" applyNumberFormat="1" applyFont="1" applyBorder="1" applyAlignment="1">
      <alignment horizontal="distributed" vertical="center" wrapText="1"/>
    </xf>
    <xf numFmtId="176" fontId="11" fillId="0" borderId="19" xfId="0" applyNumberFormat="1" applyFont="1" applyBorder="1" applyAlignment="1">
      <alignment horizontal="distributed" vertical="center" wrapText="1"/>
    </xf>
    <xf numFmtId="176" fontId="12" fillId="0" borderId="19" xfId="0" applyNumberFormat="1" applyFont="1" applyBorder="1" applyAlignment="1">
      <alignment horizontal="distributed" vertical="center"/>
    </xf>
    <xf numFmtId="176" fontId="12" fillId="0" borderId="18" xfId="0" applyNumberFormat="1" applyFont="1" applyFill="1" applyBorder="1" applyAlignment="1">
      <alignment horizontal="distributed" vertical="center"/>
    </xf>
    <xf numFmtId="176" fontId="11" fillId="0" borderId="19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27" fillId="0" borderId="0" xfId="0" applyFont="1">
      <alignment vertical="center"/>
    </xf>
    <xf numFmtId="38" fontId="15" fillId="0" borderId="0" xfId="1" applyFont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8" fillId="0" borderId="0" xfId="1" applyFont="1" applyBorder="1" applyAlignment="1"/>
    <xf numFmtId="38" fontId="19" fillId="0" borderId="20" xfId="1" applyFont="1" applyBorder="1" applyAlignment="1">
      <alignment horizontal="center" vertical="center"/>
    </xf>
    <xf numFmtId="38" fontId="20" fillId="0" borderId="21" xfId="1" applyFont="1" applyBorder="1" applyAlignment="1">
      <alignment horizontal="right" vertical="center"/>
    </xf>
    <xf numFmtId="38" fontId="19" fillId="0" borderId="21" xfId="1" applyFont="1" applyBorder="1" applyAlignment="1">
      <alignment vertical="center" wrapText="1"/>
    </xf>
    <xf numFmtId="38" fontId="19" fillId="0" borderId="0" xfId="1" applyFont="1" applyBorder="1" applyAlignment="1">
      <alignment vertical="center"/>
    </xf>
    <xf numFmtId="38" fontId="23" fillId="0" borderId="22" xfId="1" applyFont="1" applyBorder="1" applyAlignment="1">
      <alignment horizontal="center" vertical="center"/>
    </xf>
    <xf numFmtId="38" fontId="23" fillId="0" borderId="23" xfId="1" applyFont="1" applyBorder="1" applyAlignment="1">
      <alignment horizontal="right" vertical="center" shrinkToFit="1"/>
    </xf>
    <xf numFmtId="178" fontId="23" fillId="0" borderId="12" xfId="1" applyNumberFormat="1" applyFont="1" applyBorder="1" applyAlignment="1">
      <alignment horizontal="center" vertical="center"/>
    </xf>
    <xf numFmtId="178" fontId="23" fillId="0" borderId="23" xfId="1" applyNumberFormat="1" applyFont="1" applyBorder="1" applyAlignment="1">
      <alignment horizontal="center" vertical="center"/>
    </xf>
    <xf numFmtId="178" fontId="23" fillId="0" borderId="24" xfId="1" applyNumberFormat="1" applyFont="1" applyBorder="1" applyAlignment="1">
      <alignment horizontal="center" vertical="center"/>
    </xf>
    <xf numFmtId="38" fontId="24" fillId="0" borderId="0" xfId="1" applyFont="1" applyBorder="1" applyAlignment="1"/>
    <xf numFmtId="38" fontId="23" fillId="0" borderId="9" xfId="1" applyFont="1" applyBorder="1" applyAlignment="1">
      <alignment horizontal="center" vertical="center"/>
    </xf>
    <xf numFmtId="38" fontId="23" fillId="0" borderId="10" xfId="1" applyFont="1" applyBorder="1" applyAlignment="1">
      <alignment horizontal="right" vertical="center" shrinkToFit="1"/>
    </xf>
    <xf numFmtId="178" fontId="23" fillId="0" borderId="10" xfId="1" applyNumberFormat="1" applyFont="1" applyBorder="1" applyAlignment="1">
      <alignment horizontal="center" vertical="center"/>
    </xf>
    <xf numFmtId="178" fontId="23" fillId="0" borderId="25" xfId="1" applyNumberFormat="1" applyFont="1" applyBorder="1" applyAlignment="1">
      <alignment horizontal="center" vertical="center"/>
    </xf>
    <xf numFmtId="38" fontId="23" fillId="0" borderId="1" xfId="1" applyFont="1" applyBorder="1" applyAlignment="1">
      <alignment horizontal="center" vertical="center"/>
    </xf>
    <xf numFmtId="38" fontId="23" fillId="0" borderId="0" xfId="1" applyFont="1" applyBorder="1" applyAlignment="1">
      <alignment horizontal="right" vertical="center" shrinkToFit="1"/>
    </xf>
    <xf numFmtId="178" fontId="23" fillId="0" borderId="0" xfId="1" applyNumberFormat="1" applyFont="1" applyBorder="1" applyAlignment="1">
      <alignment horizontal="center" vertical="center"/>
    </xf>
    <xf numFmtId="178" fontId="23" fillId="0" borderId="2" xfId="1" applyNumberFormat="1" applyFont="1" applyBorder="1" applyAlignment="1">
      <alignment horizontal="center" vertical="center"/>
    </xf>
    <xf numFmtId="38" fontId="23" fillId="0" borderId="0" xfId="1" applyFont="1" applyBorder="1" applyAlignment="1">
      <alignment horizontal="center" vertical="center"/>
    </xf>
    <xf numFmtId="38" fontId="22" fillId="0" borderId="26" xfId="1" applyFont="1" applyFill="1" applyBorder="1" applyAlignment="1">
      <alignment horizontal="distributed" vertical="center" wrapText="1"/>
    </xf>
    <xf numFmtId="38" fontId="19" fillId="2" borderId="27" xfId="1" applyFont="1" applyFill="1" applyBorder="1" applyAlignment="1">
      <alignment horizontal="right" vertical="center"/>
    </xf>
    <xf numFmtId="177" fontId="11" fillId="0" borderId="28" xfId="0" applyNumberFormat="1" applyFont="1" applyFill="1" applyBorder="1" applyAlignment="1">
      <alignment horizontal="right" vertical="center" indent="1"/>
    </xf>
    <xf numFmtId="176" fontId="4" fillId="0" borderId="5" xfId="0" applyNumberFormat="1" applyFont="1" applyFill="1" applyBorder="1" applyAlignment="1">
      <alignment horizontal="center" vertical="center" shrinkToFit="1"/>
    </xf>
    <xf numFmtId="177" fontId="12" fillId="0" borderId="24" xfId="0" applyNumberFormat="1" applyFont="1" applyFill="1" applyBorder="1" applyAlignment="1">
      <alignment horizontal="right" vertical="center" indent="1"/>
    </xf>
    <xf numFmtId="38" fontId="19" fillId="2" borderId="27" xfId="1" applyFont="1" applyFill="1" applyBorder="1" applyAlignment="1">
      <alignment horizontal="center" vertical="top" wrapText="1"/>
    </xf>
    <xf numFmtId="38" fontId="22" fillId="2" borderId="29" xfId="1" applyFont="1" applyFill="1" applyBorder="1" applyAlignment="1">
      <alignment horizontal="center" vertical="top" wrapText="1"/>
    </xf>
    <xf numFmtId="38" fontId="23" fillId="0" borderId="13" xfId="1" applyFont="1" applyBorder="1" applyAlignment="1">
      <alignment horizontal="center" vertical="center"/>
    </xf>
    <xf numFmtId="38" fontId="23" fillId="0" borderId="3" xfId="1" applyFont="1" applyBorder="1" applyAlignment="1">
      <alignment horizontal="right" vertical="center" shrinkToFit="1"/>
    </xf>
    <xf numFmtId="178" fontId="23" fillId="0" borderId="3" xfId="1" applyNumberFormat="1" applyFont="1" applyBorder="1" applyAlignment="1">
      <alignment horizontal="center" vertical="center"/>
    </xf>
    <xf numFmtId="178" fontId="23" fillId="0" borderId="4" xfId="1" applyNumberFormat="1" applyFont="1" applyBorder="1" applyAlignment="1">
      <alignment horizontal="center" vertical="center"/>
    </xf>
    <xf numFmtId="177" fontId="11" fillId="0" borderId="24" xfId="0" applyNumberFormat="1" applyFont="1" applyFill="1" applyBorder="1" applyAlignment="1">
      <alignment horizontal="right" vertical="center" indent="1"/>
    </xf>
    <xf numFmtId="38" fontId="20" fillId="0" borderId="21" xfId="1" applyFont="1" applyFill="1" applyBorder="1" applyAlignment="1">
      <alignment horizontal="right" vertical="center"/>
    </xf>
    <xf numFmtId="38" fontId="19" fillId="0" borderId="30" xfId="1" applyFont="1" applyFill="1" applyBorder="1" applyAlignment="1">
      <alignment vertical="center" wrapText="1"/>
    </xf>
    <xf numFmtId="177" fontId="12" fillId="0" borderId="28" xfId="0" applyNumberFormat="1" applyFont="1" applyFill="1" applyBorder="1" applyAlignment="1">
      <alignment horizontal="right" vertical="center" indent="1"/>
    </xf>
    <xf numFmtId="0" fontId="10" fillId="0" borderId="0" xfId="0" applyFont="1" applyBorder="1" applyProtection="1">
      <alignment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quotePrefix="1" applyFont="1" applyBorder="1" applyAlignment="1" applyProtection="1">
      <alignment horizontal="right" vertical="center" indent="2"/>
    </xf>
    <xf numFmtId="0" fontId="10" fillId="0" borderId="0" xfId="0" applyFont="1" applyBorder="1" applyAlignment="1" applyProtection="1">
      <alignment horizontal="right" vertical="center" indent="2"/>
    </xf>
    <xf numFmtId="0" fontId="10" fillId="0" borderId="0" xfId="0" quotePrefix="1" applyFont="1" applyBorder="1" applyAlignment="1">
      <alignment horizontal="right" vertical="center" indent="2"/>
    </xf>
    <xf numFmtId="0" fontId="10" fillId="0" borderId="0" xfId="0" applyFont="1" applyBorder="1" applyAlignment="1">
      <alignment horizontal="right" vertical="center" indent="2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32" xfId="0" applyNumberFormat="1" applyFont="1" applyBorder="1" applyAlignment="1">
      <alignment horizontal="center" vertical="center" shrinkToFit="1"/>
    </xf>
    <xf numFmtId="176" fontId="4" fillId="0" borderId="33" xfId="0" applyNumberFormat="1" applyFont="1" applyBorder="1" applyAlignment="1">
      <alignment horizontal="center" vertical="center" shrinkToFit="1"/>
    </xf>
    <xf numFmtId="176" fontId="4" fillId="0" borderId="34" xfId="0" applyNumberFormat="1" applyFont="1" applyBorder="1" applyAlignment="1">
      <alignment horizontal="center" vertical="center" shrinkToFit="1"/>
    </xf>
    <xf numFmtId="176" fontId="12" fillId="0" borderId="6" xfId="0" applyNumberFormat="1" applyFont="1" applyBorder="1" applyAlignment="1">
      <alignment horizontal="distributed" vertical="center" indent="3"/>
    </xf>
    <xf numFmtId="176" fontId="12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7" xfId="0" applyNumberFormat="1" applyFont="1" applyFill="1" applyBorder="1" applyAlignment="1">
      <alignment horizontal="distributed" vertical="center" justifyLastLine="1" shrinkToFit="1"/>
    </xf>
    <xf numFmtId="176" fontId="12" fillId="0" borderId="19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33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4" fillId="0" borderId="34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distributed"/>
    </xf>
    <xf numFmtId="176" fontId="4" fillId="0" borderId="32" xfId="0" applyNumberFormat="1" applyFont="1" applyFill="1" applyBorder="1" applyAlignment="1">
      <alignment horizontal="center" vertical="distributed"/>
    </xf>
    <xf numFmtId="38" fontId="19" fillId="0" borderId="35" xfId="1" applyFont="1" applyBorder="1" applyAlignment="1">
      <alignment horizontal="distributed" vertical="center" indent="1"/>
    </xf>
    <xf numFmtId="38" fontId="19" fillId="0" borderId="26" xfId="1" applyFont="1" applyBorder="1" applyAlignment="1">
      <alignment horizontal="distributed" vertical="center" indent="1"/>
    </xf>
    <xf numFmtId="38" fontId="19" fillId="0" borderId="36" xfId="1" applyFont="1" applyBorder="1" applyAlignment="1">
      <alignment horizontal="center" vertical="center"/>
    </xf>
    <xf numFmtId="38" fontId="19" fillId="0" borderId="27" xfId="1" applyFont="1" applyBorder="1" applyAlignment="1">
      <alignment horizontal="center" vertical="center"/>
    </xf>
    <xf numFmtId="38" fontId="19" fillId="0" borderId="36" xfId="1" applyFont="1" applyFill="1" applyBorder="1" applyAlignment="1">
      <alignment horizontal="distributed" vertical="center" indent="1"/>
    </xf>
    <xf numFmtId="38" fontId="19" fillId="0" borderId="27" xfId="1" applyFont="1" applyFill="1" applyBorder="1" applyAlignment="1">
      <alignment horizontal="distributed" vertical="center" indent="1"/>
    </xf>
    <xf numFmtId="38" fontId="19" fillId="0" borderId="37" xfId="1" applyFont="1" applyFill="1" applyBorder="1" applyAlignment="1">
      <alignment horizontal="distributed" vertical="center" indent="1"/>
    </xf>
    <xf numFmtId="38" fontId="19" fillId="0" borderId="29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11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693420</xdr:colOff>
      <xdr:row>5</xdr:row>
      <xdr:rowOff>0</xdr:rowOff>
    </xdr:from>
    <xdr:to>
      <xdr:col>2</xdr:col>
      <xdr:colOff>168431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65020" y="24384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232410</xdr:colOff>
      <xdr:row>5</xdr:row>
      <xdr:rowOff>0</xdr:rowOff>
    </xdr:from>
    <xdr:to>
      <xdr:col>4</xdr:col>
      <xdr:colOff>125687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004310" y="2438400"/>
          <a:ext cx="46477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5</xdr:row>
      <xdr:rowOff>0</xdr:rowOff>
    </xdr:from>
    <xdr:to>
      <xdr:col>2</xdr:col>
      <xdr:colOff>168431</xdr:colOff>
      <xdr:row>5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65020" y="24384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5</xdr:row>
      <xdr:rowOff>0</xdr:rowOff>
    </xdr:from>
    <xdr:to>
      <xdr:col>2</xdr:col>
      <xdr:colOff>168431</xdr:colOff>
      <xdr:row>5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65020" y="24384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232410</xdr:colOff>
      <xdr:row>0</xdr:row>
      <xdr:rowOff>0</xdr:rowOff>
    </xdr:from>
    <xdr:to>
      <xdr:col>4</xdr:col>
      <xdr:colOff>125687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004310" y="0"/>
          <a:ext cx="46477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1" sqref="B11:W11"/>
    </sheetView>
  </sheetViews>
  <sheetFormatPr defaultColWidth="8.875" defaultRowHeight="13.5" x14ac:dyDescent="0.1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 x14ac:dyDescent="0.15">
      <c r="A1" s="65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7"/>
    </row>
    <row r="2" spans="1:33" ht="29.25" customHeight="1" x14ac:dyDescent="0.15">
      <c r="A2" s="68"/>
      <c r="B2" s="150" t="s">
        <v>40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69"/>
    </row>
    <row r="3" spans="1:33" ht="29.25" customHeight="1" x14ac:dyDescent="0.15">
      <c r="A3" s="68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69"/>
    </row>
    <row r="4" spans="1:33" ht="29.25" customHeight="1" x14ac:dyDescent="0.15">
      <c r="A4" s="68"/>
      <c r="B4" s="153" t="s">
        <v>41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69"/>
    </row>
    <row r="5" spans="1:33" ht="29.25" customHeight="1" x14ac:dyDescent="0.15">
      <c r="A5" s="68"/>
      <c r="B5" s="151" t="s">
        <v>25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69"/>
    </row>
    <row r="6" spans="1:33" ht="29.25" customHeight="1" x14ac:dyDescent="0.15">
      <c r="A6" s="68"/>
      <c r="B6" s="145" t="s">
        <v>11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69"/>
    </row>
    <row r="7" spans="1:33" ht="29.25" customHeight="1" x14ac:dyDescent="0.15">
      <c r="A7" s="68"/>
      <c r="B7" s="139" t="s">
        <v>44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69"/>
    </row>
    <row r="8" spans="1:33" ht="29.25" customHeight="1" x14ac:dyDescent="0.15">
      <c r="A8" s="68"/>
      <c r="B8" s="152" t="s">
        <v>45</v>
      </c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69"/>
    </row>
    <row r="9" spans="1:33" ht="29.25" customHeight="1" x14ac:dyDescent="0.15">
      <c r="A9" s="68"/>
      <c r="B9" s="139" t="s">
        <v>13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69"/>
    </row>
    <row r="10" spans="1:33" ht="29.25" customHeight="1" x14ac:dyDescent="0.15">
      <c r="A10" s="68"/>
      <c r="B10" s="152" t="s">
        <v>12</v>
      </c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69"/>
    </row>
    <row r="11" spans="1:33" customFormat="1" ht="29.25" customHeight="1" x14ac:dyDescent="0.15">
      <c r="A11" s="68"/>
      <c r="B11" s="145" t="s">
        <v>46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69"/>
      <c r="Y11" s="25"/>
      <c r="AG11" s="99"/>
    </row>
    <row r="12" spans="1:33" customFormat="1" ht="29.25" customHeight="1" x14ac:dyDescent="0.15">
      <c r="A12" s="68"/>
      <c r="B12" s="139" t="s">
        <v>47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69"/>
      <c r="Y12" s="25"/>
      <c r="AG12" s="99"/>
    </row>
    <row r="13" spans="1:33" ht="29.25" customHeight="1" x14ac:dyDescent="0.15">
      <c r="A13" s="68"/>
      <c r="B13" s="139" t="s">
        <v>48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69"/>
    </row>
    <row r="14" spans="1:33" ht="29.25" customHeight="1" x14ac:dyDescent="0.15">
      <c r="A14" s="68"/>
      <c r="B14" s="149" t="s">
        <v>49</v>
      </c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69"/>
      <c r="AG14" s="99"/>
    </row>
    <row r="15" spans="1:33" customFormat="1" ht="29.25" customHeight="1" x14ac:dyDescent="0.15">
      <c r="A15" s="68"/>
      <c r="B15" s="145" t="s">
        <v>50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69"/>
      <c r="Y15" s="25"/>
    </row>
    <row r="16" spans="1:33" customFormat="1" ht="29.25" customHeight="1" x14ac:dyDescent="0.15">
      <c r="A16" s="68"/>
      <c r="B16" s="138" t="s">
        <v>51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69"/>
      <c r="Y16" s="25"/>
      <c r="AG16" s="99"/>
    </row>
    <row r="17" spans="1:33" ht="29.25" customHeight="1" x14ac:dyDescent="0.15">
      <c r="A17" s="68"/>
      <c r="B17" s="139" t="s">
        <v>50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69"/>
    </row>
    <row r="18" spans="1:33" ht="29.25" customHeight="1" x14ac:dyDescent="0.15">
      <c r="A18" s="68"/>
      <c r="B18" s="140" t="s">
        <v>52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69"/>
      <c r="AG18" s="99"/>
    </row>
    <row r="19" spans="1:33" ht="29.25" customHeight="1" x14ac:dyDescent="0.15">
      <c r="A19" s="68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69"/>
    </row>
    <row r="20" spans="1:33" ht="29.25" customHeight="1" x14ac:dyDescent="0.15">
      <c r="A20" s="68"/>
      <c r="B20" s="146" t="s">
        <v>50</v>
      </c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69"/>
      <c r="Z20"/>
      <c r="AG20" s="99"/>
    </row>
    <row r="21" spans="1:33" ht="29.25" customHeight="1" x14ac:dyDescent="0.15">
      <c r="A21" s="68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69"/>
    </row>
    <row r="22" spans="1:33" ht="29.25" customHeight="1" x14ac:dyDescent="0.15">
      <c r="A22" s="68"/>
      <c r="B22" s="142" t="s">
        <v>50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69"/>
      <c r="AG22" s="99"/>
    </row>
    <row r="23" spans="1:33" ht="29.25" customHeight="1" x14ac:dyDescent="0.15">
      <c r="A23" s="68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69"/>
    </row>
    <row r="24" spans="1:33" ht="29.25" customHeight="1" x14ac:dyDescent="0.15">
      <c r="A24" s="68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69"/>
    </row>
    <row r="25" spans="1:33" ht="29.25" customHeight="1" x14ac:dyDescent="0.15">
      <c r="A25" s="68"/>
      <c r="B25" s="142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69"/>
    </row>
    <row r="26" spans="1:33" ht="29.25" customHeight="1" x14ac:dyDescent="0.15">
      <c r="A26" s="68"/>
      <c r="B26" s="142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69"/>
    </row>
    <row r="27" spans="1:33" ht="29.25" customHeight="1" x14ac:dyDescent="0.15">
      <c r="A27" s="68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69"/>
    </row>
    <row r="28" spans="1:33" ht="29.25" customHeight="1" x14ac:dyDescent="0.15">
      <c r="A28" s="68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69"/>
    </row>
    <row r="29" spans="1:33" ht="22.5" customHeight="1" thickBot="1" x14ac:dyDescent="0.2">
      <c r="A29" s="70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71"/>
    </row>
    <row r="30" spans="1:33" ht="23.25" customHeight="1" x14ac:dyDescent="0.15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</row>
    <row r="31" spans="1:33" ht="23.25" customHeight="1" x14ac:dyDescent="0.15"/>
    <row r="32" spans="1:33" ht="23.25" customHeight="1" x14ac:dyDescent="0.15">
      <c r="B32" s="148"/>
      <c r="C32" s="148"/>
      <c r="D32" s="148"/>
      <c r="E32" s="148"/>
      <c r="H32" s="148"/>
      <c r="I32" s="148"/>
      <c r="J32" s="148"/>
      <c r="K32" s="148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14:W14"/>
    <mergeCell ref="B15:W15"/>
    <mergeCell ref="B2:W3"/>
    <mergeCell ref="B9:W9"/>
    <mergeCell ref="B5:W5"/>
    <mergeCell ref="B12:W12"/>
    <mergeCell ref="B13:W13"/>
    <mergeCell ref="B10:W10"/>
    <mergeCell ref="B11:W11"/>
    <mergeCell ref="B4:W4"/>
    <mergeCell ref="B6:W6"/>
    <mergeCell ref="B7:W7"/>
    <mergeCell ref="B8:W8"/>
    <mergeCell ref="A30:X30"/>
    <mergeCell ref="B25:W25"/>
    <mergeCell ref="B27:W27"/>
    <mergeCell ref="B32:E32"/>
    <mergeCell ref="H32:K32"/>
    <mergeCell ref="B26:W26"/>
    <mergeCell ref="B28:W28"/>
    <mergeCell ref="B16:W16"/>
    <mergeCell ref="B17:W17"/>
    <mergeCell ref="B18:W18"/>
    <mergeCell ref="B22:W22"/>
    <mergeCell ref="B29:W29"/>
    <mergeCell ref="B23:W23"/>
    <mergeCell ref="B24:W24"/>
    <mergeCell ref="B20:W20"/>
    <mergeCell ref="B21:W21"/>
    <mergeCell ref="B19:W19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G12" sqref="G12"/>
    </sheetView>
  </sheetViews>
  <sheetFormatPr defaultRowHeight="13.5" x14ac:dyDescent="0.15"/>
  <cols>
    <col min="1" max="1" width="3.625" style="64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0"/>
      <c r="B1" s="4"/>
      <c r="C1" s="5" t="s">
        <v>14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1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55" t="s">
        <v>0</v>
      </c>
      <c r="B3" s="156"/>
      <c r="C3" s="156"/>
      <c r="D3" s="156"/>
      <c r="E3" s="157" t="s">
        <v>1</v>
      </c>
      <c r="F3" s="156"/>
      <c r="G3" s="156"/>
      <c r="H3" s="158"/>
      <c r="I3" s="126" t="s">
        <v>21</v>
      </c>
    </row>
    <row r="4" spans="1:9" s="14" customFormat="1" ht="36.75" customHeight="1" x14ac:dyDescent="0.15">
      <c r="A4" s="50">
        <v>1</v>
      </c>
      <c r="B4" s="59"/>
      <c r="C4" s="96" t="s">
        <v>15</v>
      </c>
      <c r="D4" s="52"/>
      <c r="E4" s="53"/>
      <c r="F4" s="54"/>
      <c r="G4" s="55"/>
      <c r="H4" s="89"/>
      <c r="I4" s="127">
        <f>I5</f>
        <v>199455</v>
      </c>
    </row>
    <row r="5" spans="1:9" s="14" customFormat="1" ht="36.75" customHeight="1" x14ac:dyDescent="0.15">
      <c r="A5" s="32"/>
      <c r="B5" s="23"/>
      <c r="C5" s="97"/>
      <c r="D5" s="73"/>
      <c r="E5" s="47">
        <v>1</v>
      </c>
      <c r="F5" s="43"/>
      <c r="G5" s="45" t="s">
        <v>16</v>
      </c>
      <c r="H5" s="90"/>
      <c r="I5" s="125">
        <v>199455</v>
      </c>
    </row>
    <row r="6" spans="1:9" s="14" customFormat="1" ht="36.75" customHeight="1" x14ac:dyDescent="0.15">
      <c r="A6" s="50">
        <v>2</v>
      </c>
      <c r="B6" s="59"/>
      <c r="C6" s="96" t="s">
        <v>17</v>
      </c>
      <c r="D6" s="52"/>
      <c r="E6" s="53"/>
      <c r="F6" s="54"/>
      <c r="G6" s="55"/>
      <c r="H6" s="89"/>
      <c r="I6" s="127">
        <f>I8+I7</f>
        <v>482</v>
      </c>
    </row>
    <row r="7" spans="1:9" s="14" customFormat="1" ht="36.75" customHeight="1" x14ac:dyDescent="0.15">
      <c r="A7" s="32"/>
      <c r="B7" s="23"/>
      <c r="C7" s="97"/>
      <c r="D7" s="20"/>
      <c r="E7" s="47">
        <v>1</v>
      </c>
      <c r="F7" s="43"/>
      <c r="G7" s="45" t="s">
        <v>37</v>
      </c>
      <c r="H7" s="90"/>
      <c r="I7" s="125">
        <v>481</v>
      </c>
    </row>
    <row r="8" spans="1:9" s="14" customFormat="1" ht="36.75" customHeight="1" x14ac:dyDescent="0.15">
      <c r="A8" s="32"/>
      <c r="B8" s="23"/>
      <c r="C8" s="97"/>
      <c r="D8" s="20"/>
      <c r="E8" s="47">
        <v>2</v>
      </c>
      <c r="F8" s="43"/>
      <c r="G8" s="45" t="s">
        <v>36</v>
      </c>
      <c r="H8" s="90"/>
      <c r="I8" s="125">
        <v>1</v>
      </c>
    </row>
    <row r="9" spans="1:9" s="14" customFormat="1" ht="36.75" customHeight="1" x14ac:dyDescent="0.15">
      <c r="A9" s="50">
        <v>3</v>
      </c>
      <c r="B9" s="51"/>
      <c r="C9" s="96" t="s">
        <v>18</v>
      </c>
      <c r="D9" s="52"/>
      <c r="E9" s="53"/>
      <c r="F9" s="54"/>
      <c r="G9" s="55"/>
      <c r="H9" s="89"/>
      <c r="I9" s="127">
        <f>I10</f>
        <v>2254134</v>
      </c>
    </row>
    <row r="10" spans="1:9" s="14" customFormat="1" ht="36.75" customHeight="1" x14ac:dyDescent="0.15">
      <c r="A10" s="41"/>
      <c r="B10" s="42"/>
      <c r="C10" s="45"/>
      <c r="D10" s="95"/>
      <c r="E10" s="48">
        <v>1</v>
      </c>
      <c r="F10" s="46"/>
      <c r="G10" s="44" t="s">
        <v>22</v>
      </c>
      <c r="H10" s="90"/>
      <c r="I10" s="125">
        <v>2254134</v>
      </c>
    </row>
    <row r="11" spans="1:9" s="14" customFormat="1" ht="36.75" customHeight="1" x14ac:dyDescent="0.15">
      <c r="A11" s="56">
        <v>4</v>
      </c>
      <c r="B11" s="57"/>
      <c r="C11" s="98" t="s">
        <v>19</v>
      </c>
      <c r="D11" s="58"/>
      <c r="E11" s="74"/>
      <c r="F11" s="75"/>
      <c r="G11" s="72"/>
      <c r="H11" s="89"/>
      <c r="I11" s="127">
        <f>I12</f>
        <v>1</v>
      </c>
    </row>
    <row r="12" spans="1:9" s="14" customFormat="1" ht="36.75" customHeight="1" x14ac:dyDescent="0.15">
      <c r="A12" s="41"/>
      <c r="B12" s="42"/>
      <c r="C12" s="45"/>
      <c r="D12" s="43"/>
      <c r="E12" s="48">
        <v>1</v>
      </c>
      <c r="F12" s="46"/>
      <c r="G12" s="44" t="s">
        <v>19</v>
      </c>
      <c r="H12" s="90"/>
      <c r="I12" s="125">
        <v>1</v>
      </c>
    </row>
    <row r="13" spans="1:9" s="14" customFormat="1" ht="36.75" customHeight="1" x14ac:dyDescent="0.15">
      <c r="A13" s="56">
        <v>5</v>
      </c>
      <c r="B13" s="57"/>
      <c r="C13" s="98" t="s">
        <v>8</v>
      </c>
      <c r="D13" s="58"/>
      <c r="E13" s="74"/>
      <c r="F13" s="75"/>
      <c r="G13" s="72"/>
      <c r="H13" s="89"/>
      <c r="I13" s="127">
        <f>I14+I15</f>
        <v>692510</v>
      </c>
    </row>
    <row r="14" spans="1:9" s="14" customFormat="1" ht="36.75" customHeight="1" x14ac:dyDescent="0.15">
      <c r="A14" s="32"/>
      <c r="B14" s="23"/>
      <c r="C14" s="97"/>
      <c r="D14" s="20"/>
      <c r="E14" s="47">
        <v>1</v>
      </c>
      <c r="F14" s="43"/>
      <c r="G14" s="45" t="s">
        <v>26</v>
      </c>
      <c r="H14" s="90"/>
      <c r="I14" s="125">
        <v>580000</v>
      </c>
    </row>
    <row r="15" spans="1:9" s="14" customFormat="1" ht="36.75" customHeight="1" x14ac:dyDescent="0.15">
      <c r="A15" s="41"/>
      <c r="B15" s="42"/>
      <c r="C15" s="45"/>
      <c r="D15" s="95"/>
      <c r="E15" s="43">
        <v>2</v>
      </c>
      <c r="F15" s="43"/>
      <c r="G15" s="45" t="s">
        <v>9</v>
      </c>
      <c r="H15" s="90"/>
      <c r="I15" s="125">
        <v>112510</v>
      </c>
    </row>
    <row r="16" spans="1:9" s="14" customFormat="1" ht="36.75" customHeight="1" x14ac:dyDescent="0.15">
      <c r="A16" s="56">
        <v>6</v>
      </c>
      <c r="B16" s="57"/>
      <c r="C16" s="98" t="s">
        <v>7</v>
      </c>
      <c r="D16" s="58"/>
      <c r="E16" s="53"/>
      <c r="F16" s="54"/>
      <c r="G16" s="55"/>
      <c r="H16" s="89"/>
      <c r="I16" s="127">
        <f>I17</f>
        <v>1954000</v>
      </c>
    </row>
    <row r="17" spans="1:9" s="14" customFormat="1" ht="36.75" customHeight="1" x14ac:dyDescent="0.15">
      <c r="A17" s="41"/>
      <c r="B17" s="42"/>
      <c r="C17" s="45"/>
      <c r="D17" s="43"/>
      <c r="E17" s="48">
        <v>1</v>
      </c>
      <c r="F17" s="46"/>
      <c r="G17" s="44" t="s">
        <v>7</v>
      </c>
      <c r="H17" s="90"/>
      <c r="I17" s="125">
        <v>1954000</v>
      </c>
    </row>
    <row r="18" spans="1:9" s="14" customFormat="1" ht="36.75" customHeight="1" x14ac:dyDescent="0.15">
      <c r="A18" s="159" t="s">
        <v>6</v>
      </c>
      <c r="B18" s="160"/>
      <c r="C18" s="160"/>
      <c r="D18" s="160"/>
      <c r="E18" s="160"/>
      <c r="F18" s="160"/>
      <c r="G18" s="160"/>
      <c r="H18" s="91"/>
      <c r="I18" s="137">
        <f>I4+I6+I9+I11+I13+I16</f>
        <v>5100582</v>
      </c>
    </row>
    <row r="19" spans="1:9" s="14" customFormat="1" ht="36.75" customHeight="1" x14ac:dyDescent="0.15">
      <c r="A19" s="62"/>
      <c r="B19" s="26"/>
      <c r="C19" s="27"/>
      <c r="D19" s="28"/>
      <c r="E19" s="29"/>
      <c r="F19" s="29"/>
      <c r="G19" s="30"/>
      <c r="H19" s="30"/>
      <c r="I19" s="33"/>
    </row>
    <row r="20" spans="1:9" s="14" customFormat="1" ht="36.75" customHeight="1" x14ac:dyDescent="0.15">
      <c r="A20" s="62"/>
      <c r="B20" s="26"/>
      <c r="C20" s="27"/>
      <c r="D20" s="28"/>
      <c r="E20" s="29"/>
      <c r="F20" s="29"/>
      <c r="G20" s="30"/>
      <c r="H20" s="30"/>
      <c r="I20" s="33"/>
    </row>
    <row r="21" spans="1:9" s="14" customFormat="1" ht="36.75" customHeight="1" x14ac:dyDescent="0.15">
      <c r="A21" s="62"/>
      <c r="B21" s="26"/>
      <c r="C21" s="27"/>
      <c r="D21" s="28"/>
      <c r="E21" s="29"/>
      <c r="F21" s="29"/>
      <c r="G21" s="30"/>
      <c r="H21" s="30"/>
      <c r="I21" s="33"/>
    </row>
    <row r="22" spans="1:9" s="14" customFormat="1" ht="36.75" customHeight="1" x14ac:dyDescent="0.15">
      <c r="A22" s="62"/>
      <c r="B22" s="26"/>
      <c r="C22" s="27"/>
      <c r="D22" s="28"/>
      <c r="E22" s="29"/>
      <c r="F22" s="29"/>
      <c r="G22" s="30"/>
      <c r="H22" s="30"/>
      <c r="I22" s="33"/>
    </row>
    <row r="23" spans="1:9" ht="36.75" customHeight="1" x14ac:dyDescent="0.15">
      <c r="A23" s="62"/>
      <c r="B23" s="21"/>
      <c r="C23" s="15"/>
      <c r="D23" s="15"/>
      <c r="E23" s="16"/>
      <c r="F23" s="16"/>
      <c r="G23" s="15"/>
      <c r="H23" s="15"/>
      <c r="I23" s="34"/>
    </row>
    <row r="24" spans="1:9" ht="36.75" customHeight="1" thickBot="1" x14ac:dyDescent="0.2">
      <c r="A24" s="63"/>
      <c r="B24" s="35"/>
      <c r="C24" s="36"/>
      <c r="D24" s="36"/>
      <c r="E24" s="37"/>
      <c r="F24" s="37"/>
      <c r="G24" s="36"/>
      <c r="H24" s="36"/>
      <c r="I24" s="38"/>
    </row>
    <row r="25" spans="1:9" ht="36.75" customHeight="1" x14ac:dyDescent="0.15">
      <c r="A25" s="154"/>
      <c r="B25" s="154"/>
      <c r="C25" s="154"/>
      <c r="D25" s="154"/>
      <c r="E25" s="154"/>
      <c r="F25" s="154"/>
      <c r="G25" s="154"/>
      <c r="H25" s="154"/>
      <c r="I25" s="154"/>
    </row>
    <row r="31" spans="1:9" x14ac:dyDescent="0.15">
      <c r="B31" s="161"/>
      <c r="C31" s="161"/>
      <c r="D31" s="161"/>
      <c r="E31" s="161"/>
      <c r="H31" s="88"/>
    </row>
  </sheetData>
  <mergeCells count="5">
    <mergeCell ref="A25:I25"/>
    <mergeCell ref="A3:D3"/>
    <mergeCell ref="E3:H3"/>
    <mergeCell ref="A18:G18"/>
    <mergeCell ref="B31:E31"/>
  </mergeCells>
  <phoneticPr fontId="2"/>
  <conditionalFormatting sqref="J18 J9">
    <cfRule type="containsText" dxfId="10" priority="55" stopIfTrue="1" operator="containsText" text="MSゴシック太字だよ">
      <formula>NOT(ISERROR(SEARCH("MSゴシック太字だよ",J9)))</formula>
    </cfRule>
  </conditionalFormatting>
  <conditionalFormatting sqref="J6 J8">
    <cfRule type="containsText" dxfId="9" priority="53" stopIfTrue="1" operator="containsText" text="MSゴシック太字だよ">
      <formula>NOT(ISERROR(SEARCH("MSゴシック太字だよ",J6)))</formula>
    </cfRule>
  </conditionalFormatting>
  <conditionalFormatting sqref="J4">
    <cfRule type="containsText" dxfId="8" priority="52" stopIfTrue="1" operator="containsText" text="MSゴシック太字だよ">
      <formula>NOT(ISERROR(SEARCH("MSゴシック太字だよ",J4)))</formula>
    </cfRule>
  </conditionalFormatting>
  <conditionalFormatting sqref="J5">
    <cfRule type="containsText" dxfId="7" priority="48" stopIfTrue="1" operator="containsText" text="MSゴシック太字だよ">
      <formula>NOT(ISERROR(SEARCH("MSゴシック太字だよ",J5)))</formula>
    </cfRule>
  </conditionalFormatting>
  <conditionalFormatting sqref="J14:J15">
    <cfRule type="containsText" dxfId="6" priority="21" stopIfTrue="1" operator="containsText" text="MSゴシック太字だよ">
      <formula>NOT(ISERROR(SEARCH("MSゴシック太字だよ",J14)))</formula>
    </cfRule>
  </conditionalFormatting>
  <conditionalFormatting sqref="J10">
    <cfRule type="containsText" dxfId="5" priority="11" stopIfTrue="1" operator="containsText" text="MSゴシック太字だよ">
      <formula>NOT(ISERROR(SEARCH("MSゴシック太字だよ",J10)))</formula>
    </cfRule>
  </conditionalFormatting>
  <conditionalFormatting sqref="J11:J12">
    <cfRule type="containsText" dxfId="4" priority="7" stopIfTrue="1" operator="containsText" text="MSゴシック太字だよ">
      <formula>NOT(ISERROR(SEARCH("MSゴシック太字だよ",J11)))</formula>
    </cfRule>
  </conditionalFormatting>
  <conditionalFormatting sqref="J13">
    <cfRule type="containsText" dxfId="3" priority="6" stopIfTrue="1" operator="containsText" text="MSゴシック太字だよ">
      <formula>NOT(ISERROR(SEARCH("MSゴシック太字だよ",J13)))</formula>
    </cfRule>
  </conditionalFormatting>
  <conditionalFormatting sqref="J16:J17">
    <cfRule type="containsText" dxfId="2" priority="2" stopIfTrue="1" operator="containsText" text="MSゴシック太字だよ">
      <formula>NOT(ISERROR(SEARCH("MSゴシック太字だよ",J16)))</formula>
    </cfRule>
  </conditionalFormatting>
  <conditionalFormatting sqref="J7">
    <cfRule type="containsText" dxfId="1" priority="1" stopIfTrue="1" operator="containsText" text="MSゴシック太字だよ">
      <formula>NOT(ISERROR(SEARCH("MSゴシック太字だよ",J7)))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="85" zoomScaleNormal="100" zoomScaleSheetLayoutView="85" workbookViewId="0">
      <selection activeCell="I8" sqref="I8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66" t="s">
        <v>5</v>
      </c>
      <c r="D1" s="166"/>
      <c r="E1" s="166"/>
      <c r="F1" s="166"/>
      <c r="G1" s="166"/>
      <c r="H1" s="24"/>
      <c r="I1" s="13"/>
    </row>
    <row r="2" spans="1:9" ht="36.75" customHeight="1" x14ac:dyDescent="0.15">
      <c r="A2" s="170" t="s">
        <v>0</v>
      </c>
      <c r="B2" s="171"/>
      <c r="C2" s="171"/>
      <c r="D2" s="171"/>
      <c r="E2" s="167" t="s">
        <v>1</v>
      </c>
      <c r="F2" s="168"/>
      <c r="G2" s="168"/>
      <c r="H2" s="169"/>
      <c r="I2" s="40" t="s">
        <v>21</v>
      </c>
    </row>
    <row r="3" spans="1:9" ht="36.75" customHeight="1" x14ac:dyDescent="0.15">
      <c r="A3" s="50">
        <v>1</v>
      </c>
      <c r="B3" s="51"/>
      <c r="C3" s="96" t="s">
        <v>27</v>
      </c>
      <c r="D3" s="52"/>
      <c r="E3" s="53"/>
      <c r="F3" s="54"/>
      <c r="G3" s="55"/>
      <c r="H3" s="92"/>
      <c r="I3" s="127">
        <f>SUM(I4:I7)</f>
        <v>5100582</v>
      </c>
    </row>
    <row r="4" spans="1:9" ht="36.75" customHeight="1" x14ac:dyDescent="0.15">
      <c r="A4" s="32"/>
      <c r="B4" s="23"/>
      <c r="C4" s="97"/>
      <c r="D4" s="73"/>
      <c r="E4" s="47">
        <v>1</v>
      </c>
      <c r="F4" s="43"/>
      <c r="G4" s="81" t="s">
        <v>23</v>
      </c>
      <c r="H4" s="93"/>
      <c r="I4" s="125">
        <v>2717619</v>
      </c>
    </row>
    <row r="5" spans="1:9" ht="36.75" customHeight="1" x14ac:dyDescent="0.15">
      <c r="A5" s="32"/>
      <c r="B5" s="23"/>
      <c r="C5" s="97"/>
      <c r="D5" s="20"/>
      <c r="E5" s="82">
        <v>2</v>
      </c>
      <c r="F5" s="83"/>
      <c r="G5" s="84" t="s">
        <v>24</v>
      </c>
      <c r="H5" s="94"/>
      <c r="I5" s="134">
        <v>1961729</v>
      </c>
    </row>
    <row r="6" spans="1:9" ht="36.75" customHeight="1" x14ac:dyDescent="0.15">
      <c r="A6" s="32"/>
      <c r="B6" s="23"/>
      <c r="C6" s="97"/>
      <c r="D6" s="73"/>
      <c r="E6" s="85">
        <v>3</v>
      </c>
      <c r="F6" s="86"/>
      <c r="G6" s="87" t="s">
        <v>10</v>
      </c>
      <c r="H6" s="93"/>
      <c r="I6" s="125">
        <v>420234</v>
      </c>
    </row>
    <row r="7" spans="1:9" ht="36.75" customHeight="1" x14ac:dyDescent="0.15">
      <c r="A7" s="41"/>
      <c r="B7" s="42"/>
      <c r="C7" s="45"/>
      <c r="D7" s="43"/>
      <c r="E7" s="82">
        <v>4</v>
      </c>
      <c r="F7" s="83"/>
      <c r="G7" s="84" t="s">
        <v>20</v>
      </c>
      <c r="H7" s="94"/>
      <c r="I7" s="134">
        <v>1000</v>
      </c>
    </row>
    <row r="8" spans="1:9" ht="36.75" customHeight="1" x14ac:dyDescent="0.15">
      <c r="A8" s="163" t="s">
        <v>3</v>
      </c>
      <c r="B8" s="164"/>
      <c r="C8" s="164"/>
      <c r="D8" s="164"/>
      <c r="E8" s="164"/>
      <c r="F8" s="164"/>
      <c r="G8" s="164"/>
      <c r="H8" s="165"/>
      <c r="I8" s="137">
        <f>I3</f>
        <v>5100582</v>
      </c>
    </row>
    <row r="9" spans="1:9" ht="36.75" customHeight="1" x14ac:dyDescent="0.15">
      <c r="A9" s="39"/>
      <c r="B9" s="22"/>
      <c r="C9" s="19"/>
      <c r="D9" s="19"/>
      <c r="E9" s="19"/>
      <c r="F9" s="19"/>
      <c r="G9" s="31"/>
      <c r="H9" s="31"/>
      <c r="I9" s="49"/>
    </row>
    <row r="10" spans="1:9" ht="36.75" customHeight="1" x14ac:dyDescent="0.15">
      <c r="A10" s="39"/>
      <c r="B10" s="22"/>
      <c r="C10" s="19"/>
      <c r="D10" s="19"/>
      <c r="E10" s="19"/>
      <c r="F10" s="19"/>
      <c r="G10" s="31"/>
      <c r="H10" s="31"/>
      <c r="I10" s="49"/>
    </row>
    <row r="11" spans="1:9" ht="36.75" customHeight="1" x14ac:dyDescent="0.15">
      <c r="A11" s="39"/>
      <c r="B11" s="22"/>
      <c r="C11" s="19"/>
      <c r="D11" s="19"/>
      <c r="E11" s="19"/>
      <c r="F11" s="19"/>
      <c r="G11" s="31"/>
      <c r="H11" s="31"/>
      <c r="I11" s="49"/>
    </row>
    <row r="12" spans="1:9" ht="36.75" customHeight="1" x14ac:dyDescent="0.15">
      <c r="A12" s="39"/>
      <c r="B12" s="22"/>
      <c r="C12" s="19"/>
      <c r="D12" s="19"/>
      <c r="E12" s="19"/>
      <c r="F12" s="19"/>
      <c r="G12" s="31"/>
      <c r="H12" s="31"/>
      <c r="I12" s="49"/>
    </row>
    <row r="13" spans="1:9" ht="36.75" customHeight="1" x14ac:dyDescent="0.15">
      <c r="A13" s="39"/>
      <c r="B13" s="22"/>
      <c r="C13" s="19"/>
      <c r="D13" s="19"/>
      <c r="E13" s="19"/>
      <c r="F13" s="19"/>
      <c r="G13" s="31"/>
      <c r="H13" s="31"/>
      <c r="I13" s="49"/>
    </row>
    <row r="14" spans="1:9" ht="36.75" customHeight="1" x14ac:dyDescent="0.15">
      <c r="A14" s="39"/>
      <c r="B14" s="22"/>
      <c r="C14" s="19"/>
      <c r="D14" s="19"/>
      <c r="E14" s="19"/>
      <c r="F14" s="19"/>
      <c r="G14" s="31"/>
      <c r="H14" s="31"/>
      <c r="I14" s="49"/>
    </row>
    <row r="15" spans="1:9" ht="36.75" customHeight="1" x14ac:dyDescent="0.15">
      <c r="A15" s="39"/>
      <c r="B15" s="22"/>
      <c r="C15" s="19"/>
      <c r="D15" s="19"/>
      <c r="E15" s="19"/>
      <c r="F15" s="19"/>
      <c r="G15" s="31"/>
      <c r="H15" s="31"/>
      <c r="I15" s="49"/>
    </row>
    <row r="16" spans="1:9" ht="36.75" customHeight="1" x14ac:dyDescent="0.15">
      <c r="A16" s="39"/>
      <c r="B16" s="22"/>
      <c r="C16" s="19"/>
      <c r="D16" s="19"/>
      <c r="E16" s="19"/>
      <c r="F16" s="19"/>
      <c r="G16" s="31"/>
      <c r="H16" s="31"/>
      <c r="I16" s="49"/>
    </row>
    <row r="17" spans="1:9" ht="36.75" customHeight="1" x14ac:dyDescent="0.15">
      <c r="A17" s="39"/>
      <c r="B17" s="22"/>
      <c r="C17" s="19"/>
      <c r="D17" s="19"/>
      <c r="E17" s="19"/>
      <c r="F17" s="19"/>
      <c r="G17" s="31"/>
      <c r="H17" s="31"/>
      <c r="I17" s="49"/>
    </row>
    <row r="18" spans="1:9" ht="36.75" customHeight="1" x14ac:dyDescent="0.15">
      <c r="A18" s="39"/>
      <c r="B18" s="22"/>
      <c r="C18" s="19"/>
      <c r="D18" s="19"/>
      <c r="E18" s="19"/>
      <c r="F18" s="19"/>
      <c r="G18" s="31"/>
      <c r="H18" s="31"/>
      <c r="I18" s="49"/>
    </row>
    <row r="19" spans="1:9" ht="36.75" customHeight="1" x14ac:dyDescent="0.15">
      <c r="A19" s="39"/>
      <c r="B19" s="22"/>
      <c r="C19" s="19"/>
      <c r="D19" s="19"/>
      <c r="E19" s="19"/>
      <c r="F19" s="19"/>
      <c r="G19" s="31"/>
      <c r="H19" s="31"/>
      <c r="I19" s="49"/>
    </row>
    <row r="20" spans="1:9" ht="36.75" customHeight="1" x14ac:dyDescent="0.15">
      <c r="A20" s="39"/>
      <c r="B20" s="22"/>
      <c r="C20" s="19"/>
      <c r="D20" s="19"/>
      <c r="E20" s="19"/>
      <c r="F20" s="19"/>
      <c r="G20" s="31"/>
      <c r="H20" s="31"/>
      <c r="I20" s="49"/>
    </row>
    <row r="21" spans="1:9" ht="36.75" customHeight="1" x14ac:dyDescent="0.15">
      <c r="A21" s="39"/>
      <c r="B21" s="22"/>
      <c r="C21" s="19"/>
      <c r="D21" s="19"/>
      <c r="E21" s="19"/>
      <c r="F21" s="19"/>
      <c r="G21" s="31"/>
      <c r="H21" s="31"/>
      <c r="I21" s="49"/>
    </row>
    <row r="22" spans="1:9" ht="36.75" customHeight="1" x14ac:dyDescent="0.15">
      <c r="A22" s="39"/>
      <c r="B22" s="22"/>
      <c r="C22" s="19"/>
      <c r="D22" s="19"/>
      <c r="E22" s="19"/>
      <c r="F22" s="19"/>
      <c r="G22" s="31"/>
      <c r="H22" s="31"/>
      <c r="I22" s="49"/>
    </row>
    <row r="23" spans="1:9" ht="36.75" customHeight="1" x14ac:dyDescent="0.15">
      <c r="A23" s="39"/>
      <c r="B23" s="22"/>
      <c r="C23" s="19"/>
      <c r="D23" s="19"/>
      <c r="E23" s="19"/>
      <c r="F23" s="19"/>
      <c r="G23" s="31"/>
      <c r="H23" s="31"/>
      <c r="I23" s="49"/>
    </row>
    <row r="24" spans="1:9" ht="36.75" customHeight="1" thickBot="1" x14ac:dyDescent="0.2">
      <c r="A24" s="76"/>
      <c r="B24" s="77"/>
      <c r="C24" s="78"/>
      <c r="D24" s="78"/>
      <c r="E24" s="78"/>
      <c r="F24" s="78"/>
      <c r="G24" s="79"/>
      <c r="H24" s="79"/>
      <c r="I24" s="80"/>
    </row>
    <row r="25" spans="1:9" ht="14.25" customHeight="1" x14ac:dyDescent="0.15">
      <c r="A25" s="162"/>
      <c r="B25" s="162"/>
      <c r="C25" s="162"/>
      <c r="D25" s="162"/>
      <c r="E25" s="162"/>
      <c r="F25" s="162"/>
      <c r="G25" s="162"/>
      <c r="H25" s="162"/>
      <c r="I25" s="162"/>
    </row>
  </sheetData>
  <mergeCells count="5">
    <mergeCell ref="A25:I25"/>
    <mergeCell ref="A8:H8"/>
    <mergeCell ref="C1:G1"/>
    <mergeCell ref="E2:H2"/>
    <mergeCell ref="A2:D2"/>
  </mergeCells>
  <phoneticPr fontId="2"/>
  <conditionalFormatting sqref="J3:J8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view="pageBreakPreview" zoomScaleNormal="100" zoomScaleSheetLayoutView="100" workbookViewId="0">
      <selection activeCell="A7" sqref="A7"/>
    </sheetView>
  </sheetViews>
  <sheetFormatPr defaultColWidth="2.5" defaultRowHeight="14.25" x14ac:dyDescent="0.15"/>
  <cols>
    <col min="1" max="1" width="17.5" style="103" customWidth="1"/>
    <col min="2" max="2" width="10.75" style="103" customWidth="1"/>
    <col min="3" max="3" width="20.75" style="103" customWidth="1"/>
    <col min="4" max="4" width="15.625" style="103" customWidth="1"/>
    <col min="5" max="5" width="20.875" style="103" customWidth="1"/>
    <col min="6" max="16384" width="2.5" style="103"/>
  </cols>
  <sheetData>
    <row r="1" spans="1:6" s="102" customFormat="1" ht="36.75" customHeight="1" thickBot="1" x14ac:dyDescent="0.2">
      <c r="A1" s="100" t="s">
        <v>43</v>
      </c>
      <c r="B1" s="101"/>
    </row>
    <row r="2" spans="1:6" ht="21.95" customHeight="1" x14ac:dyDescent="0.15">
      <c r="A2" s="172" t="s">
        <v>28</v>
      </c>
      <c r="B2" s="174" t="s">
        <v>29</v>
      </c>
      <c r="C2" s="176" t="s">
        <v>30</v>
      </c>
      <c r="D2" s="176" t="s">
        <v>31</v>
      </c>
      <c r="E2" s="178" t="s">
        <v>32</v>
      </c>
    </row>
    <row r="3" spans="1:6" ht="21.95" customHeight="1" x14ac:dyDescent="0.15">
      <c r="A3" s="173"/>
      <c r="B3" s="175"/>
      <c r="C3" s="177"/>
      <c r="D3" s="177"/>
      <c r="E3" s="179"/>
    </row>
    <row r="4" spans="1:6" ht="6.75" customHeight="1" x14ac:dyDescent="0.15">
      <c r="A4" s="104"/>
      <c r="B4" s="105" t="s">
        <v>33</v>
      </c>
      <c r="C4" s="106"/>
      <c r="D4" s="135"/>
      <c r="E4" s="136"/>
    </row>
    <row r="5" spans="1:6" ht="120.75" customHeight="1" x14ac:dyDescent="0.15">
      <c r="A5" s="123" t="s">
        <v>34</v>
      </c>
      <c r="B5" s="124">
        <v>1954000</v>
      </c>
      <c r="C5" s="128" t="s">
        <v>42</v>
      </c>
      <c r="D5" s="128" t="s">
        <v>39</v>
      </c>
      <c r="E5" s="129" t="s">
        <v>38</v>
      </c>
      <c r="F5" s="107"/>
    </row>
    <row r="6" spans="1:6" s="113" customFormat="1" ht="44.25" customHeight="1" x14ac:dyDescent="0.15">
      <c r="A6" s="108" t="s">
        <v>35</v>
      </c>
      <c r="B6" s="109">
        <f>B5</f>
        <v>1954000</v>
      </c>
      <c r="C6" s="110"/>
      <c r="D6" s="111"/>
      <c r="E6" s="112"/>
    </row>
    <row r="7" spans="1:6" s="113" customFormat="1" ht="105" customHeight="1" x14ac:dyDescent="0.15">
      <c r="A7" s="114"/>
      <c r="B7" s="115"/>
      <c r="C7" s="116"/>
      <c r="D7" s="116"/>
      <c r="E7" s="117"/>
    </row>
    <row r="8" spans="1:6" s="113" customFormat="1" ht="44.25" customHeight="1" x14ac:dyDescent="0.15">
      <c r="A8" s="118"/>
      <c r="B8" s="119"/>
      <c r="C8" s="120"/>
      <c r="D8" s="120"/>
      <c r="E8" s="121"/>
    </row>
    <row r="9" spans="1:6" s="113" customFormat="1" ht="44.25" customHeight="1" x14ac:dyDescent="0.15">
      <c r="A9" s="118"/>
      <c r="B9" s="119"/>
      <c r="C9" s="120"/>
      <c r="D9" s="120"/>
      <c r="E9" s="121"/>
    </row>
    <row r="10" spans="1:6" s="113" customFormat="1" ht="44.25" customHeight="1" x14ac:dyDescent="0.15">
      <c r="A10" s="118"/>
      <c r="B10" s="119"/>
      <c r="C10" s="120"/>
      <c r="D10" s="120"/>
      <c r="E10" s="121"/>
    </row>
    <row r="11" spans="1:6" s="113" customFormat="1" ht="44.25" customHeight="1" x14ac:dyDescent="0.15">
      <c r="A11" s="118"/>
      <c r="B11" s="119"/>
      <c r="C11" s="120"/>
      <c r="D11" s="120"/>
      <c r="E11" s="121"/>
    </row>
    <row r="12" spans="1:6" s="113" customFormat="1" ht="60.75" customHeight="1" x14ac:dyDescent="0.15">
      <c r="A12" s="118"/>
      <c r="B12" s="119"/>
      <c r="C12" s="120"/>
      <c r="D12" s="120"/>
      <c r="E12" s="121"/>
    </row>
    <row r="13" spans="1:6" s="113" customFormat="1" ht="60.75" customHeight="1" x14ac:dyDescent="0.15">
      <c r="A13" s="118"/>
      <c r="B13" s="119"/>
      <c r="C13" s="120"/>
      <c r="D13" s="120"/>
      <c r="E13" s="121"/>
    </row>
    <row r="14" spans="1:6" s="113" customFormat="1" ht="130.5" customHeight="1" thickBot="1" x14ac:dyDescent="0.2">
      <c r="A14" s="130"/>
      <c r="B14" s="131"/>
      <c r="C14" s="132"/>
      <c r="D14" s="132"/>
      <c r="E14" s="133"/>
    </row>
    <row r="15" spans="1:6" s="113" customFormat="1" ht="21" customHeight="1" x14ac:dyDescent="0.15">
      <c r="A15" s="122"/>
      <c r="B15" s="119"/>
      <c r="C15" s="120"/>
      <c r="D15" s="120"/>
      <c r="E15" s="120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04市債（特会）</vt:lpstr>
      <vt:lpstr>'01総則'!Print_Area</vt:lpstr>
      <vt:lpstr>'02歳入'!Print_Area</vt:lpstr>
      <vt:lpstr>'03歳出'!Print_Area</vt:lpstr>
      <vt:lpstr>'04市債（特会）'!Print_Area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2020-02-06T06:08:48Z</dcterms:created>
  <dcterms:modified xsi:type="dcterms:W3CDTF">2020-02-06T06:08:53Z</dcterms:modified>
</cp:coreProperties>
</file>