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合同会社ゆずりは\Desktop\ゆずりは②\2023野口浩司\契約関連\【i】有料老人ﾎｰﾑ経営状況等報告書\202309 運営状況報告書【R5.9.29まで】\塩﨑さん修正\"/>
    </mc:Choice>
  </mc:AlternateContent>
  <xr:revisionPtr revIDLastSave="0" documentId="13_ncr:1_{E00F9C08-80C3-42CC-9BC7-4014C9B885D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8145" yWindow="0" windowWidth="12345" windowHeight="10800" tabRatio="81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<sst xmlns="http://schemas.openxmlformats.org/spreadsheetml/2006/main" count="3121" uniqueCount="2568">
  <si>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</si>
  <si>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</si>
  <si>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</si>
  <si>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</si>
  <si>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</si>
  <si>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</si>
  <si>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</si>
  <si>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</si>
  <si>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</si>
  <si>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</si>
  <si>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</si>
  <si>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</si>
  <si>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</si>
  <si>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</si>
  <si>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</si>
  <si>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</si>
  <si>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</si>
  <si>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</si>
  <si>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</si>
  <si>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</si>
  <si>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</si>
  <si>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</si>
  <si>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</si>
  <si>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</si>
  <si>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</si>
  <si>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</si>
  <si>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</si>
  <si>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</si>
  <si>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</si>
  <si>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</si>
  <si>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</si>
  <si>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</si>
  <si>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</si>
  <si>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</si>
  <si>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</si>
  <si>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</si>
  <si>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</si>
  <si>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</si>
  <si>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</si>
  <si>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</si>
  <si>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</si>
  <si>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</si>
  <si>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</si>
  <si>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</si>
  <si>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</si>
  <si>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</si>
  <si>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</si>
  <si>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</si>
  <si>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</si>
  <si>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</si>
  <si>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</si>
  <si>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</si>
  <si>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</si>
  <si>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</si>
  <si>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</si>
  <si>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</si>
  <si>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</si>
  <si>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</si>
  <si>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</si>
  <si>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</si>
  <si>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</si>
  <si>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</si>
  <si>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</si>
  <si>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</si>
  <si>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</si>
  <si>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</si>
  <si>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</si>
  <si>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</si>
  <si>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</si>
  <si>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</si>
  <si>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</si>
  <si>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</si>
  <si>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</si>
  <si>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</si>
  <si>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</si>
  <si>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</si>
  <si>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</si>
  <si>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</si>
  <si>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</si>
  <si>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</si>
  <si>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</si>
  <si>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</si>
  <si>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</si>
  <si>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</si>
  <si>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</si>
  <si>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</si>
  <si>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</si>
  <si>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</si>
  <si>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</si>
  <si>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</si>
  <si>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</si>
  <si>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</si>
  <si>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</si>
  <si>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</si>
  <si>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</si>
  <si>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</si>
  <si>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</si>
  <si>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</si>
  <si>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</si>
  <si>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</si>
  <si>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</si>
  <si>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</si>
  <si>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</si>
  <si>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</si>
  <si>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</si>
  <si>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</si>
  <si>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</si>
  <si>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</si>
  <si>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</si>
  <si>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</si>
  <si>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</si>
  <si>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</si>
  <si>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</si>
  <si>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</si>
  <si>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</si>
  <si>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</si>
  <si>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</si>
  <si>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</si>
  <si>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</si>
  <si>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</si>
  <si>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</si>
  <si>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</si>
  <si>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</si>
  <si>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</si>
  <si>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</si>
  <si>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</si>
  <si>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</si>
  <si>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</si>
  <si>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</si>
  <si>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</si>
  <si>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</si>
  <si>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</si>
  <si>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</si>
  <si>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</si>
  <si>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</si>
  <si>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</si>
  <si>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</si>
  <si>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</si>
  <si>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</si>
  <si>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</si>
  <si>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</si>
  <si>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</si>
  <si>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</si>
  <si>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</si>
  <si>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</si>
  <si>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</si>
  <si>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</si>
  <si>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</si>
  <si>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</si>
  <si>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</si>
  <si>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</si>
  <si>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</si>
  <si>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</si>
  <si>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</si>
  <si>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</si>
  <si>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</si>
  <si>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</si>
  <si>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</si>
  <si>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</si>
  <si>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</si>
  <si>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</si>
  <si>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</si>
  <si>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</si>
  <si>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</si>
  <si>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</si>
  <si>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</si>
  <si>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</si>
  <si>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</si>
  <si>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</si>
  <si>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</si>
  <si>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</si>
  <si>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</si>
  <si>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</si>
  <si>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</si>
  <si>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</si>
  <si>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</si>
  <si>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</si>
  <si>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</si>
  <si>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</si>
  <si>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</si>
  <si>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</si>
  <si>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</si>
  <si>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</si>
  <si>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</si>
  <si>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</si>
  <si>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</si>
  <si>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</si>
  <si>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</si>
  <si>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</si>
  <si>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</si>
  <si>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</si>
  <si>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</si>
  <si>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</si>
  <si>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</si>
  <si>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</si>
  <si>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</si>
  <si>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</si>
  <si>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</si>
  <si>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</si>
  <si>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</si>
  <si>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</si>
  <si>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</si>
  <si>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</si>
  <si>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</si>
  <si>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</si>
  <si>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</si>
  <si>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</si>
  <si>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</si>
  <si>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</si>
  <si>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</si>
  <si>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</si>
  <si>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</si>
  <si>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</si>
  <si>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</si>
  <si>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</si>
  <si>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</si>
  <si>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</si>
  <si>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</si>
  <si>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</si>
  <si>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</si>
  <si>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</si>
  <si>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</si>
  <si>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</si>
  <si>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</si>
  <si>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</si>
  <si>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</si>
  <si>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</si>
  <si>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</si>
  <si>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</si>
  <si>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</si>
  <si>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</si>
  <si>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</si>
  <si>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</si>
  <si>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</si>
  <si>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</si>
  <si>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</si>
  <si>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</si>
  <si>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</si>
  <si>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</si>
  <si>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</si>
  <si>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</si>
  <si>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</si>
  <si>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</si>
  <si>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</si>
  <si>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</si>
  <si>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</si>
  <si>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</si>
  <si>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</si>
  <si>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</si>
  <si>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</si>
  <si>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</si>
  <si>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</si>
  <si>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</si>
  <si>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</si>
  <si>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</si>
  <si>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</si>
  <si>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</si>
  <si>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</si>
  <si>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</si>
  <si>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</si>
  <si>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</si>
  <si>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</si>
  <si>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</si>
  <si>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</si>
  <si>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</si>
  <si>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</si>
  <si>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</si>
  <si>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</si>
  <si>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</si>
  <si>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</si>
  <si>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</si>
  <si>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</si>
  <si>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</si>
  <si>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</si>
  <si>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</si>
  <si>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</si>
  <si>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</si>
  <si>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</si>
  <si>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</si>
  <si>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</si>
  <si>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</si>
  <si>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</si>
  <si>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</si>
  <si>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</si>
  <si>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</si>
  <si>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</si>
  <si>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</si>
  <si>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</si>
  <si>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</si>
  <si>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</si>
  <si>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</si>
  <si>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</si>
  <si>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</si>
  <si>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</si>
  <si>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</si>
  <si>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</si>
  <si>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</si>
  <si>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</si>
  <si>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</si>
  <si>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</si>
  <si>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</si>
  <si>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</si>
  <si>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</si>
  <si>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</si>
  <si>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</si>
  <si>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</si>
  <si>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</si>
  <si>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</si>
  <si>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</si>
  <si>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</si>
  <si>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</si>
  <si>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</si>
  <si>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</si>
  <si>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</si>
  <si>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</si>
  <si>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</si>
  <si>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</si>
  <si>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</si>
  <si>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</si>
  <si>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</si>
  <si>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</si>
  <si>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</si>
  <si>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</si>
  <si>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</si>
  <si>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</si>
  <si>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</si>
  <si>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</si>
  <si>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</si>
  <si>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</si>
  <si>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</si>
  <si>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</si>
  <si>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</si>
  <si>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</si>
  <si>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</si>
  <si>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</si>
  <si>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</si>
  <si>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</si>
  <si>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</si>
  <si>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</si>
  <si>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</si>
  <si>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</si>
  <si>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</si>
  <si>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</si>
  <si>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</si>
  <si>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</si>
  <si>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</si>
  <si>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</si>
  <si>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</si>
  <si>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</si>
  <si>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</si>
  <si>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</si>
  <si>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</si>
  <si>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</si>
  <si>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</si>
  <si>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</si>
  <si>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</si>
  <si>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</si>
  <si>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</si>
  <si>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</si>
  <si>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</si>
  <si>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</si>
  <si>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</si>
  <si>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</si>
  <si>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</si>
  <si>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</si>
  <si>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</si>
  <si>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</si>
  <si>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</si>
  <si>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</si>
  <si>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</si>
  <si>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</si>
  <si>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</si>
  <si>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</si>
  <si>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</si>
  <si>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</si>
  <si>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</si>
  <si>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</si>
  <si>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</si>
  <si>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</si>
  <si>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</si>
  <si>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</si>
  <si>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</si>
  <si>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</si>
  <si>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</si>
  <si>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</si>
  <si>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</si>
  <si>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</si>
  <si>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</si>
  <si>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</si>
  <si>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</si>
  <si>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</si>
  <si>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</si>
  <si>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</si>
  <si>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</si>
  <si>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</si>
  <si>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</si>
  <si>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</si>
  <si>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</si>
  <si>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</si>
  <si>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</si>
  <si>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</si>
  <si>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</si>
  <si>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</si>
  <si>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</si>
  <si>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</si>
  <si>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</si>
  <si>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</si>
  <si>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</si>
  <si>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</si>
  <si>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</si>
  <si>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</si>
  <si>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</si>
  <si>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</si>
  <si>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</si>
  <si>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</si>
  <si>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</si>
  <si>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</si>
  <si>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</si>
  <si>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</si>
  <si>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</si>
  <si>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</si>
  <si>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</si>
  <si>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</si>
  <si>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</si>
  <si>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</si>
  <si>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</si>
  <si>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</si>
  <si>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</si>
  <si>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</si>
  <si>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</si>
  <si>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</si>
  <si>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</si>
  <si>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</si>
  <si>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</si>
  <si>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</si>
  <si>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</si>
  <si>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</si>
  <si>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</si>
  <si>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</si>
  <si>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</si>
  <si>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</si>
  <si>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</si>
  <si>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</si>
  <si>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</si>
  <si>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</si>
  <si>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</si>
  <si>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</si>
  <si>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</si>
  <si>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</si>
  <si>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</si>
  <si>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</si>
  <si>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</si>
  <si>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</si>
  <si>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</si>
  <si>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</si>
  <si>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</si>
  <si>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</si>
  <si>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</si>
  <si>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</si>
  <si>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</si>
  <si>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</si>
  <si>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</si>
  <si>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</si>
  <si>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</si>
  <si>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</si>
  <si>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</si>
  <si>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</si>
  <si>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</si>
  <si>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</si>
  <si>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</si>
  <si>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</si>
  <si>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</si>
  <si>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</si>
  <si>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</si>
  <si>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</si>
  <si>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</si>
  <si>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</si>
  <si>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</si>
  <si>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</si>
  <si>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</si>
  <si>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</si>
  <si>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</si>
  <si>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</si>
  <si>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</si>
  <si>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</si>
  <si>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</si>
  <si>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</si>
  <si>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</si>
  <si>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</si>
  <si>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</si>
  <si>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</si>
  <si>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</si>
  <si>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</si>
  <si>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</si>
  <si>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</si>
  <si>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</si>
  <si>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</si>
  <si>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</si>
  <si>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</si>
  <si>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</si>
  <si>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</si>
  <si>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</si>
  <si>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</si>
  <si>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</si>
  <si>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</si>
  <si>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</si>
  <si>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</si>
  <si>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</si>
  <si>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</si>
  <si>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</si>
  <si>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</si>
  <si>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</si>
  <si>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</si>
  <si>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</si>
  <si>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</si>
  <si>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</si>
  <si>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</si>
  <si>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</si>
  <si>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</si>
  <si>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</si>
  <si>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</si>
  <si>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</si>
  <si>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</si>
  <si>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</si>
  <si>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</si>
  <si>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</si>
  <si>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</si>
  <si>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</si>
  <si>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</si>
  <si>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</si>
  <si>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</si>
  <si>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</si>
  <si>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</si>
  <si>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</si>
  <si>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</si>
  <si>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</si>
  <si>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</si>
  <si>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</si>
  <si>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</si>
  <si>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</si>
  <si>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</si>
  <si>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</si>
  <si>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</si>
  <si>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</si>
  <si>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</si>
  <si>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</si>
  <si>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</si>
  <si>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</si>
  <si>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</si>
  <si>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</si>
  <si>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</si>
  <si>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</si>
  <si>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</si>
  <si>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</si>
  <si>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</si>
  <si>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</si>
  <si>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</si>
  <si>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</si>
  <si>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</si>
  <si>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</si>
  <si>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</si>
  <si>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</si>
  <si>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</si>
  <si>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</si>
  <si>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</si>
  <si>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</si>
  <si>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</si>
  <si>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</si>
  <si>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</si>
  <si>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</si>
  <si>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</si>
  <si>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</si>
  <si>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</si>
  <si>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</si>
  <si>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</si>
  <si>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</si>
  <si>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</si>
  <si>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</si>
  <si>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</si>
  <si>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</si>
  <si>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</si>
  <si>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</si>
  <si>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</si>
  <si>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</si>
  <si>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</si>
  <si>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</si>
  <si>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</si>
  <si>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</si>
  <si>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</si>
  <si>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</si>
  <si>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</si>
  <si>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</si>
  <si>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</si>
  <si>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</si>
  <si>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</si>
  <si>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</si>
  <si>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</si>
  <si>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</si>
  <si>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</si>
  <si>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</si>
  <si>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</si>
  <si>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</si>
  <si>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</si>
  <si>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</si>
  <si>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</si>
  <si>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</si>
  <si>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</si>
  <si>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</si>
  <si>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</si>
  <si>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</si>
  <si>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</si>
  <si>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</si>
  <si>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</si>
  <si>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</si>
  <si>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</si>
  <si>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</si>
  <si>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</si>
  <si>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</si>
  <si>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</si>
  <si>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</si>
  <si>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</si>
  <si>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</si>
  <si>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</si>
  <si>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</si>
  <si>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</si>
  <si>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</si>
  <si>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</si>
  <si>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</si>
  <si>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</si>
  <si>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</si>
  <si>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</si>
  <si>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</si>
  <si>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</si>
  <si>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</si>
  <si>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</si>
  <si>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</si>
  <si>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</si>
  <si>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</si>
  <si>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</si>
  <si>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</si>
  <si>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</si>
  <si>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</si>
  <si>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</si>
  <si>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</si>
  <si>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</si>
  <si>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</si>
  <si>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</si>
  <si>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</si>
  <si>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</si>
  <si>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</si>
  <si>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</si>
  <si>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</si>
  <si>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</si>
  <si>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</si>
  <si>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</si>
  <si>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</si>
  <si>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</si>
  <si>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</si>
  <si>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</si>
  <si>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</si>
  <si>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</si>
  <si>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</si>
  <si>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</si>
  <si>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</si>
  <si>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</si>
  <si>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</si>
  <si>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</si>
  <si>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</si>
  <si>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</si>
  <si>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</si>
  <si>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</si>
  <si>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</si>
  <si>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</si>
  <si>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</si>
  <si>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</si>
  <si>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</si>
  <si>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</si>
  <si>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</si>
  <si>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</si>
  <si>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</si>
  <si>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</si>
  <si>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</si>
  <si>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</si>
  <si>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</si>
  <si>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</si>
  <si>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</si>
  <si>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</si>
  <si>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</si>
  <si>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</si>
  <si>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</si>
  <si>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</si>
  <si>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</si>
  <si>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</si>
  <si>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</si>
  <si>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</si>
  <si>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</si>
  <si>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</si>
  <si>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</si>
  <si>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</si>
  <si>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</si>
  <si>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</si>
  <si>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</si>
  <si>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</si>
  <si>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</si>
  <si>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</si>
  <si>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</si>
  <si>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</si>
  <si>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</si>
  <si>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</si>
  <si>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</si>
  <si>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</si>
  <si>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</si>
  <si>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</si>
  <si>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</si>
  <si>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</si>
  <si>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</si>
  <si>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</si>
  <si>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</si>
  <si>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</si>
  <si>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</si>
  <si>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</si>
  <si>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</si>
  <si>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</si>
  <si>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</si>
  <si>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</si>
  <si>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</si>
  <si>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</si>
  <si>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</si>
  <si>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</si>
  <si>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</si>
  <si>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</si>
  <si>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</si>
  <si>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</si>
  <si>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</si>
  <si>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</si>
  <si>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</si>
  <si>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</si>
  <si>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</si>
  <si>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</si>
  <si>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</si>
  <si>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</si>
  <si>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</si>
  <si>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</si>
  <si>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</si>
  <si>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</si>
  <si>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</si>
  <si>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</si>
  <si>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</si>
  <si>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</si>
  <si>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</si>
  <si>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</si>
  <si>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</si>
  <si>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</si>
  <si>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</si>
  <si>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</si>
  <si>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</si>
  <si>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</si>
  <si>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</si>
  <si>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</si>
  <si>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</si>
  <si>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</si>
  <si>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</si>
  <si>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</si>
  <si>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</si>
  <si>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</si>
  <si>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</si>
  <si>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</si>
  <si>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</si>
  <si>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</si>
  <si>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</si>
  <si>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</si>
  <si>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</si>
  <si>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</si>
  <si>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</si>
  <si>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</si>
  <si>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</si>
  <si>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</si>
  <si>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</si>
  <si>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</si>
  <si>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</si>
  <si>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</si>
  <si>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</si>
  <si>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</si>
  <si>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</si>
  <si>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</si>
  <si>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</si>
  <si>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</si>
  <si>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</si>
  <si>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</si>
  <si>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</si>
  <si>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</si>
  <si>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</si>
  <si>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</si>
  <si>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</si>
  <si>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</si>
  <si>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</si>
  <si>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</si>
  <si>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</si>
  <si>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</si>
  <si>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</si>
  <si>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</si>
  <si>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</si>
  <si>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</si>
  <si>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</si>
  <si>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</si>
  <si>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</si>
  <si>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</si>
  <si>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</si>
  <si>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</si>
  <si>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</si>
  <si>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</si>
  <si>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</si>
  <si>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</si>
  <si>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</si>
  <si>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</si>
  <si>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</si>
  <si>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</si>
  <si>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</si>
  <si>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</si>
  <si>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</si>
  <si>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</si>
  <si>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</si>
  <si>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</si>
  <si>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</si>
  <si>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</si>
  <si>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</si>
  <si>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</si>
  <si>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</si>
  <si>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</si>
  <si>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</si>
  <si>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</si>
  <si>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</si>
  <si>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</si>
  <si>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</si>
  <si>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</si>
  <si>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</si>
  <si>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</si>
  <si>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</si>
  <si>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</si>
  <si>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</si>
  <si>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</si>
  <si>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</si>
  <si>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</si>
  <si>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</si>
  <si>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</si>
  <si>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</si>
  <si>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</si>
  <si>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</si>
  <si>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</si>
  <si>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</si>
  <si>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</si>
  <si>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</si>
  <si>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</si>
  <si>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</si>
  <si>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</si>
  <si>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</si>
  <si>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</si>
  <si>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</si>
  <si>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</si>
  <si>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</si>
  <si>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</si>
  <si>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</si>
  <si>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</si>
  <si>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</si>
  <si>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</si>
  <si>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</si>
  <si>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</si>
  <si>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</si>
  <si>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</si>
  <si>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</si>
  <si>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</si>
  <si>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</si>
  <si>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</si>
  <si>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</si>
  <si>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</si>
  <si>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</si>
  <si>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</si>
  <si>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</si>
  <si>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</si>
  <si>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</si>
  <si>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</si>
  <si>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</si>
  <si>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</si>
  <si>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</si>
  <si>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</si>
  <si>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</si>
  <si>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</si>
  <si>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</si>
  <si>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</si>
  <si>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</si>
  <si>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</si>
  <si>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</si>
  <si>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</si>
  <si>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</si>
  <si>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</si>
  <si>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</si>
  <si>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</si>
  <si>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</si>
  <si>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</si>
  <si>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</si>
  <si>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</si>
  <si>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</si>
  <si>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</si>
  <si>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</si>
  <si>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</si>
  <si>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</si>
  <si>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</si>
  <si>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</si>
  <si>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</si>
  <si>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</si>
  <si>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</si>
  <si>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</si>
  <si>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</si>
  <si>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</si>
  <si>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</si>
  <si>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</si>
  <si>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</si>
  <si>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</si>
  <si>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</si>
  <si>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</si>
  <si>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</si>
  <si>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</si>
  <si>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</si>
  <si>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</si>
  <si>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</si>
  <si>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</si>
  <si>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</si>
  <si>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</si>
  <si>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</si>
  <si>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</si>
  <si>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</si>
  <si>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</si>
  <si>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</si>
  <si>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</si>
  <si>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</si>
  <si>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</si>
  <si>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</si>
  <si>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</si>
  <si>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</si>
  <si>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</si>
  <si>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</si>
  <si>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</si>
  <si>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</si>
  <si>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</si>
  <si>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</si>
  <si>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</si>
  <si>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</si>
  <si>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</si>
  <si>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</si>
  <si>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</si>
  <si>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</si>
  <si>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</si>
  <si>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</si>
  <si>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</si>
  <si>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</si>
  <si>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</si>
  <si>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</si>
  <si>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</si>
  <si>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</si>
  <si>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</si>
  <si>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</si>
  <si>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</si>
  <si>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</si>
  <si>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</si>
  <si>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</si>
  <si>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</si>
  <si>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</si>
  <si>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</si>
  <si>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</si>
  <si>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</si>
  <si>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</si>
  <si>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</si>
  <si>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</si>
  <si>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</si>
  <si>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</si>
  <si>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</si>
  <si>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</si>
  <si>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</si>
  <si>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</si>
  <si>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</si>
  <si>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</si>
  <si>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</si>
  <si>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</si>
  <si>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</si>
  <si>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</si>
  <si>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</si>
  <si>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</si>
  <si>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</si>
  <si>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</si>
  <si>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</si>
  <si>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</si>
  <si>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</si>
  <si>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</si>
  <si>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</si>
  <si>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</si>
  <si>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</si>
  <si>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</si>
  <si>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</si>
  <si>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</si>
  <si>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</si>
  <si>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</si>
  <si>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</si>
  <si>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</si>
  <si>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</si>
  <si>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</si>
  <si>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</si>
  <si>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</si>
  <si>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</si>
  <si>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</si>
  <si>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</si>
  <si>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</si>
  <si>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</si>
  <si>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</si>
  <si>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</si>
  <si>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</si>
  <si>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</si>
  <si>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</si>
  <si>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</si>
  <si>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</si>
  <si>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</si>
  <si>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</si>
  <si>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</si>
  <si>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</si>
  <si>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</si>
  <si>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</si>
  <si>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</si>
  <si>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</si>
  <si>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</si>
  <si>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</si>
  <si>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</si>
  <si>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</si>
  <si>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</si>
  <si>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</si>
  <si>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</si>
  <si>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</si>
  <si>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</si>
  <si>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</si>
  <si>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</si>
  <si>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</si>
  <si>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</si>
  <si>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</si>
  <si>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</si>
  <si>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</si>
  <si>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</si>
  <si>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</si>
  <si>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</si>
  <si>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</si>
  <si>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</si>
  <si>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</si>
  <si>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</si>
  <si>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</si>
  <si>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</si>
  <si>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</si>
  <si>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</si>
  <si>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</si>
  <si>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</si>
  <si>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</si>
  <si>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</si>
  <si>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</si>
  <si>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</si>
  <si>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</si>
  <si>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</si>
  <si>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</si>
  <si>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</si>
  <si>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</si>
  <si>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</si>
  <si>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</si>
  <si>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</si>
  <si>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</si>
  <si>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</si>
  <si>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</si>
  <si>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</si>
  <si>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</si>
  <si>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</si>
  <si>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</si>
  <si>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</si>
  <si>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</si>
  <si>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</si>
  <si>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</si>
  <si>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</si>
  <si>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</si>
  <si>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</si>
  <si>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</si>
  <si>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</si>
  <si>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</si>
  <si>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</si>
  <si>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</si>
  <si>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</si>
  <si>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</si>
  <si>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</si>
  <si>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</si>
  <si>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</si>
  <si>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</si>
  <si>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</si>
  <si>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</si>
  <si>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</si>
  <si>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</si>
  <si>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</si>
  <si>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</si>
  <si>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</si>
  <si>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</si>
  <si>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</si>
  <si>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</si>
  <si>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</si>
  <si>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</si>
  <si>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</si>
  <si>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</si>
  <si>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</si>
  <si>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</si>
  <si>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</si>
  <si>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</si>
  <si>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</si>
  <si>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</si>
  <si>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</si>
  <si>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</si>
  <si>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</si>
  <si>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</si>
  <si>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</si>
  <si>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</si>
  <si>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</si>
  <si>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</si>
  <si>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</si>
  <si>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</si>
  <si>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</si>
  <si>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</si>
  <si>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</si>
  <si>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</si>
  <si>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</si>
  <si>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</si>
  <si>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</si>
  <si>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</si>
  <si>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</si>
  <si>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</si>
  <si>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</si>
  <si>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</si>
  <si>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</si>
  <si>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</si>
  <si>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</si>
  <si>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</si>
  <si>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</si>
  <si>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</si>
  <si>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</si>
  <si>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</si>
  <si>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</si>
  <si>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</si>
  <si>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</si>
  <si>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</si>
  <si>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</si>
  <si>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</si>
  <si>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</si>
  <si>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</si>
  <si>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</si>
  <si>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</si>
  <si>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</si>
  <si>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</si>
  <si>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</si>
  <si>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</si>
  <si>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</si>
  <si>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</si>
  <si>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</si>
  <si>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</si>
  <si>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</si>
  <si>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</si>
  <si>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</si>
  <si>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</si>
  <si>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</si>
  <si>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</si>
  <si>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</si>
  <si>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</si>
  <si>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</si>
  <si>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</si>
  <si>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</si>
  <si>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</si>
  <si>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</si>
  <si>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</si>
  <si>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</si>
  <si>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</si>
  <si>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</si>
  <si>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</si>
  <si>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</si>
  <si>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</si>
  <si>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</si>
  <si>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</si>
  <si>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</si>
  <si>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</si>
  <si>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</si>
  <si>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</si>
  <si>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</si>
  <si>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</si>
  <si>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</si>
  <si>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</si>
  <si>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</si>
  <si>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</si>
  <si>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</si>
  <si>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</si>
  <si>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</si>
  <si>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</si>
  <si>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</si>
  <si>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</si>
  <si>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</si>
  <si>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</si>
  <si>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</si>
  <si>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</si>
  <si>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</si>
  <si>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</si>
  <si>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</si>
  <si>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</si>
  <si>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</si>
  <si>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</si>
  <si>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</si>
  <si>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</si>
  <si>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</si>
  <si>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</si>
  <si>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</si>
  <si>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</si>
  <si>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</si>
  <si>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</si>
  <si>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</si>
  <si>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</si>
  <si>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</si>
  <si>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</si>
  <si>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</si>
  <si>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</si>
  <si>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</si>
  <si>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</si>
  <si>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</si>
  <si>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</si>
  <si>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</si>
  <si>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</si>
  <si>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</si>
  <si>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</si>
  <si>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</si>
  <si>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</si>
  <si>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</si>
  <si>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</si>
  <si>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</si>
  <si>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</si>
  <si>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</si>
  <si>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</si>
  <si>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</si>
  <si>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</si>
  <si>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</si>
  <si>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</si>
  <si>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</si>
  <si>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</si>
  <si>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</si>
  <si>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</si>
  <si>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</si>
  <si>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</si>
  <si>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</si>
  <si>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</si>
  <si>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</si>
  <si>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</si>
  <si>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</si>
  <si>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</si>
  <si>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</si>
  <si>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</si>
  <si>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</si>
  <si>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</si>
  <si>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</si>
  <si>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</si>
  <si>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</si>
  <si>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</si>
  <si>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</si>
  <si>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</si>
  <si>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</si>
  <si>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</si>
  <si>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</si>
  <si>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</si>
  <si>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</si>
  <si>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</si>
  <si>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</si>
  <si>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</si>
  <si>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</si>
  <si>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</si>
  <si>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</si>
  <si>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</si>
  <si>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</si>
  <si>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</si>
  <si>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</si>
  <si>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</si>
  <si>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</si>
  <si>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</si>
  <si>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</si>
  <si>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</si>
  <si>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</si>
  <si>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</si>
  <si>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</si>
  <si>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</si>
  <si>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</si>
  <si>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</si>
  <si>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</si>
  <si>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</si>
  <si>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</si>
  <si>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</si>
  <si>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</si>
  <si>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</si>
  <si>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</si>
  <si>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</si>
  <si>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</si>
  <si>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</si>
  <si>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</si>
  <si>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</si>
  <si>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</si>
  <si>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</si>
  <si>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</si>
  <si>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</si>
  <si>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</si>
  <si>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</si>
  <si>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</si>
  <si>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</si>
  <si>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</si>
  <si>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</si>
  <si>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</si>
  <si>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</si>
  <si>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</si>
  <si>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</si>
  <si>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</si>
  <si>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</si>
  <si>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</si>
  <si>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</si>
  <si>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</si>
  <si>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</si>
  <si>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</si>
  <si>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</si>
  <si>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</si>
  <si>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</si>
  <si>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</si>
  <si>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</si>
  <si>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</si>
  <si>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</si>
  <si>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</si>
  <si>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</si>
  <si>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</si>
  <si>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</si>
  <si>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</si>
  <si>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</si>
  <si>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</si>
  <si>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</si>
  <si>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</si>
  <si>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</si>
  <si>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</si>
  <si>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</si>
  <si>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</si>
  <si>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</si>
  <si>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</si>
  <si>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</si>
  <si>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</si>
  <si>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</si>
  <si>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</si>
  <si>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</si>
  <si>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</si>
  <si>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</si>
  <si>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</si>
  <si>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</si>
  <si>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</si>
  <si>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</si>
  <si>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</si>
  <si>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</si>
  <si>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</si>
  <si>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</si>
  <si>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</si>
  <si>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</si>
  <si>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</si>
  <si>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</si>
  <si>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</si>
  <si>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</si>
  <si>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</si>
  <si>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</si>
  <si>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</si>
  <si>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</si>
  <si>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</si>
  <si>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</si>
  <si>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</si>
  <si>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</si>
  <si>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</si>
  <si>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</si>
  <si>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</si>
  <si>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</si>
  <si>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</si>
  <si>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</si>
  <si>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</si>
  <si>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</si>
  <si>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</si>
  <si>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</si>
  <si>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</si>
  <si>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</si>
  <si>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</si>
  <si>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</si>
  <si>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</si>
  <si>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</si>
  <si>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</si>
  <si>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</si>
  <si>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</si>
  <si>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</si>
  <si>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</si>
  <si>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</si>
  <si>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</si>
  <si>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</si>
  <si>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</si>
  <si>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</si>
  <si>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</si>
  <si>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</si>
  <si>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</si>
  <si>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</si>
  <si>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</si>
  <si>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</si>
  <si>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</si>
  <si>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</si>
  <si>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</si>
  <si>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</si>
  <si>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</si>
  <si>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</si>
  <si>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</si>
  <si>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</si>
  <si>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</si>
  <si>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</si>
  <si>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</si>
  <si>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</si>
  <si>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</si>
  <si>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</si>
  <si>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</si>
  <si>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</si>
  <si>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</si>
  <si>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</si>
  <si>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</si>
  <si>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</si>
  <si>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</si>
  <si>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</si>
  <si>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</si>
  <si>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</si>
  <si>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</si>
  <si>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</si>
  <si>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</si>
  <si>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</si>
  <si>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</si>
  <si>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</si>
  <si>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</si>
  <si>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</si>
  <si>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</si>
  <si>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</si>
  <si>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</si>
  <si>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</si>
  <si>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</si>
  <si>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</si>
  <si>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</si>
  <si>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</si>
  <si>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</si>
  <si>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</si>
  <si>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</si>
  <si>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</si>
  <si>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</si>
  <si>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</si>
  <si>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</si>
  <si>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</si>
  <si>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</si>
  <si>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</si>
  <si>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</si>
  <si>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</si>
  <si>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</si>
  <si>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</si>
  <si>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</si>
  <si>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</si>
  <si>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</si>
  <si>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</si>
  <si>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</si>
  <si>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</si>
  <si>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</si>
  <si>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</si>
  <si>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</si>
  <si>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</si>
  <si>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</si>
  <si>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</si>
  <si>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</si>
  <si>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</si>
  <si>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</si>
  <si>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</si>
  <si>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</si>
  <si>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</si>
  <si>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</si>
  <si>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</si>
  <si>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</si>
  <si>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</si>
  <si>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</si>
  <si>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</si>
  <si>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</si>
  <si>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</si>
  <si>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</si>
  <si>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</si>
  <si>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</si>
  <si>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</si>
  <si>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</si>
  <si>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</si>
  <si>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</si>
  <si>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</si>
  <si>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</si>
  <si>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</si>
  <si>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</si>
  <si>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</si>
  <si>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</si>
  <si>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</si>
  <si>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</si>
  <si>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</si>
  <si>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</si>
  <si>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</si>
  <si>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</si>
  <si>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</si>
  <si>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</si>
  <si>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</si>
  <si>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</si>
  <si>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</si>
  <si>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</si>
  <si>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</si>
  <si>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</si>
  <si>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</si>
  <si>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</si>
  <si>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</si>
  <si>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</si>
  <si>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</si>
  <si>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</si>
  <si>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</si>
  <si>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</si>
  <si>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</si>
  <si>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</si>
  <si>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</si>
  <si>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</si>
  <si>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</si>
  <si>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</si>
  <si>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</si>
  <si>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</si>
  <si>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</si>
  <si>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</si>
  <si>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</si>
  <si>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</si>
  <si>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</si>
  <si>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</si>
  <si>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</si>
  <si>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</si>
  <si>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</si>
  <si>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</si>
  <si>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</si>
  <si>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</si>
  <si>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</si>
  <si>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</si>
  <si>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</si>
  <si>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</si>
  <si>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</si>
  <si>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</si>
  <si>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</si>
  <si>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</si>
  <si>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</si>
  <si>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</si>
  <si>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</si>
  <si>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</si>
  <si>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</si>
  <si>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</si>
  <si>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</si>
  <si>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</si>
  <si>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</si>
  <si>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</si>
  <si>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</si>
  <si>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</si>
  <si>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</si>
  <si>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</si>
  <si>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</si>
  <si>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</si>
  <si>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</si>
  <si>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</si>
  <si>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</si>
  <si>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</si>
  <si>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</si>
  <si>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</si>
  <si>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</si>
  <si>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</si>
  <si>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</si>
  <si>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</si>
  <si>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</si>
  <si>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</si>
  <si>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</si>
  <si>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</si>
  <si>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</si>
  <si>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</si>
  <si>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</si>
  <si>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</si>
  <si>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</si>
  <si>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</si>
  <si>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</si>
  <si>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</si>
  <si>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</si>
  <si>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</si>
  <si>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</si>
  <si>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</si>
  <si>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</si>
  <si>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</si>
  <si>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</si>
  <si>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</si>
  <si>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</si>
  <si>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</si>
  <si>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</si>
  <si>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</si>
  <si>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</si>
  <si>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</si>
  <si>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</si>
  <si>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</si>
  <si>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</si>
  <si>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</si>
  <si>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</si>
  <si>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</si>
  <si>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</si>
  <si>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</si>
  <si>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</si>
  <si>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</si>
  <si>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</si>
  <si>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</si>
  <si>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</si>
  <si>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</si>
  <si>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</si>
  <si>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</si>
  <si>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</si>
  <si>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</si>
  <si>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</si>
  <si>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</si>
  <si>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</si>
  <si>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</si>
  <si>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</si>
  <si>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</si>
  <si>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</si>
  <si>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</si>
  <si>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</si>
  <si>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</si>
  <si>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</si>
  <si>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</si>
  <si>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</si>
  <si>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</si>
  <si>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</si>
  <si>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</si>
  <si>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</si>
  <si>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</si>
  <si>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</si>
  <si>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</si>
  <si>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</si>
  <si>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</si>
  <si>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</si>
  <si>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</si>
  <si>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</si>
  <si>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</si>
  <si>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</si>
  <si>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</si>
  <si>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</si>
  <si>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</si>
  <si>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</si>
  <si>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</si>
  <si>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</si>
  <si>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</si>
  <si>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</si>
  <si>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</si>
  <si>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</si>
  <si>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</si>
  <si>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</si>
  <si>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</si>
  <si>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</si>
  <si>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</si>
  <si>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</si>
  <si>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</si>
  <si>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</si>
  <si>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</si>
  <si>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</si>
  <si>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</si>
  <si>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</si>
  <si>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</si>
  <si>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</si>
  <si>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</si>
  <si>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</si>
  <si>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</si>
  <si>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</si>
  <si>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</si>
  <si>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</si>
  <si>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</si>
  <si>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</si>
  <si>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</si>
  <si>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</si>
  <si>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</si>
  <si>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</si>
  <si>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</si>
  <si>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</si>
  <si>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</si>
  <si>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</si>
  <si>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</si>
  <si>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</si>
  <si>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</si>
  <si>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</si>
  <si>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</si>
  <si>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</si>
  <si>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</si>
  <si>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</si>
  <si>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</si>
  <si>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</si>
  <si>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</si>
  <si>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</si>
  <si>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</si>
  <si>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</si>
  <si>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</si>
  <si>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</si>
  <si>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</si>
  <si>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</si>
  <si>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</si>
  <si>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</si>
  <si>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</si>
  <si>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</si>
  <si>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</si>
  <si>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</si>
  <si>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</si>
  <si>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</si>
  <si>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</si>
  <si>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</si>
  <si>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</si>
  <si>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</si>
  <si>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</si>
  <si>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</si>
  <si>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</si>
  <si>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</si>
  <si>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</si>
  <si>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</si>
  <si>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</si>
  <si>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</si>
  <si>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</si>
  <si>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</si>
  <si>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</si>
  <si>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</si>
  <si>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</si>
  <si>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</si>
  <si>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</si>
  <si>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</si>
  <si>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</si>
  <si>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</si>
  <si>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</si>
  <si>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</si>
  <si>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</si>
  <si>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</si>
  <si>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</si>
  <si>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</si>
  <si>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</si>
  <si>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</si>
  <si>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</si>
  <si>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</si>
  <si>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</si>
  <si>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</si>
  <si>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</si>
  <si>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</si>
  <si>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</si>
  <si>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</si>
  <si>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</si>
  <si>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</si>
  <si>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</si>
  <si>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</si>
  <si>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</si>
  <si>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</si>
  <si>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</si>
  <si>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</si>
  <si>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</si>
  <si>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</si>
  <si>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</si>
  <si>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</si>
  <si>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</si>
  <si>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</si>
  <si>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</si>
  <si>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</si>
  <si>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</si>
  <si>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</si>
  <si>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</si>
  <si>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</si>
  <si>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</si>
  <si>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</si>
  <si>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</si>
  <si>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</si>
  <si>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</si>
  <si>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</si>
  <si>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</si>
  <si>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</si>
  <si>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</si>
  <si>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</si>
  <si>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</si>
  <si>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</si>
  <si>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</si>
  <si>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</si>
  <si>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</si>
  <si>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</si>
  <si>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</si>
  <si>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</si>
  <si>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</si>
  <si>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</si>
  <si>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</si>
  <si>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</si>
  <si>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</si>
  <si>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</si>
  <si>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</si>
  <si>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</si>
  <si>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</si>
  <si>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</si>
  <si>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</si>
  <si>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</si>
  <si>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</si>
  <si>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</si>
  <si>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</si>
  <si>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</si>
  <si>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</si>
  <si>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</si>
  <si>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</si>
  <si>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</si>
  <si>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</si>
  <si>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</si>
  <si>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</si>
  <si>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</si>
  <si>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</si>
  <si>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</si>
  <si>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</si>
  <si>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</si>
  <si>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</si>
  <si>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</si>
  <si>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</si>
  <si>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</si>
  <si>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</si>
  <si>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</si>
  <si>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</si>
  <si>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</si>
  <si>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</si>
  <si>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</si>
  <si>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</si>
  <si>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</si>
  <si>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</si>
  <si>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</si>
  <si>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</si>
  <si>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</si>
  <si>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</si>
  <si>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</si>
  <si>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</si>
  <si>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</si>
  <si>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</si>
  <si>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</si>
  <si>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</si>
  <si>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</si>
  <si>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</si>
  <si>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</si>
  <si>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</si>
  <si>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</si>
  <si>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</si>
  <si>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</si>
  <si>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</si>
  <si>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</si>
  <si>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</si>
  <si>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</si>
  <si>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</si>
  <si>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</si>
  <si>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</si>
  <si>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</si>
  <si>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</si>
  <si>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</si>
  <si>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</si>
  <si>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</si>
  <si>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</si>
  <si>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</si>
  <si>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</si>
  <si>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</si>
  <si>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</si>
  <si>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</si>
  <si>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</si>
  <si>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</si>
  <si>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</si>
  <si>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</si>
  <si>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</si>
  <si>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</si>
  <si>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</si>
  <si>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</si>
  <si>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</si>
  <si>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</si>
  <si>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</si>
  <si>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</si>
  <si>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</si>
  <si>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</si>
  <si>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</si>
  <si>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</si>
  <si>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</si>
  <si>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</si>
  <si>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</si>
  <si>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</si>
  <si>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</si>
  <si>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</si>
  <si>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</si>
  <si>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</si>
  <si>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</si>
  <si>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</si>
  <si>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</si>
  <si>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</si>
  <si>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</si>
  <si>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</si>
  <si>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</si>
  <si>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</si>
  <si>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</si>
  <si>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</si>
  <si>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</si>
  <si>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</si>
  <si>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</si>
  <si>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</si>
  <si>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</si>
  <si>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</si>
  <si>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</si>
  <si>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</si>
  <si>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</si>
  <si>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</si>
  <si>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</si>
  <si>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</si>
  <si>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</si>
  <si>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</si>
  <si>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</si>
  <si>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</si>
  <si>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</si>
  <si>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</si>
  <si>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</si>
  <si>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</si>
  <si>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</si>
  <si>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</si>
  <si>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</si>
  <si>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</si>
  <si>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</si>
  <si>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</si>
  <si>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</si>
  <si>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</si>
  <si>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</si>
  <si>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</si>
  <si>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</si>
  <si>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</si>
  <si>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</si>
  <si>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</si>
  <si>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</si>
  <si>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</si>
  <si>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</si>
  <si>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</si>
  <si>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</si>
  <si>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</si>
  <si>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</si>
  <si>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</si>
  <si>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</si>
  <si>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</si>
  <si>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</si>
  <si>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</si>
  <si>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</si>
  <si>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</si>
  <si>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</si>
  <si>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</si>
  <si>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</si>
  <si>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</si>
  <si>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</si>
  <si>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</si>
  <si>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</si>
  <si>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</si>
  <si>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</si>
  <si>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</si>
  <si>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</si>
  <si>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</si>
  <si>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</si>
  <si>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</si>
  <si>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</si>
  <si>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</si>
  <si>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</si>
  <si>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</si>
  <si>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</si>
  <si>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</si>
  <si>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</si>
  <si>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</si>
  <si>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</si>
  <si>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</si>
  <si>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</si>
  <si>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</si>
  <si>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</si>
  <si>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</si>
  <si>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</si>
  <si>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</si>
  <si>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</si>
  <si>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</si>
  <si>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</si>
  <si>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</si>
  <si>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</si>
  <si>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</si>
  <si>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</si>
  <si>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</si>
  <si>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</si>
  <si>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</si>
  <si>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</si>
  <si>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</si>
  <si>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</si>
  <si>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</si>
  <si>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</si>
  <si>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</si>
  <si>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</si>
  <si>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</si>
  <si>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</si>
  <si>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</si>
  <si>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</si>
  <si>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</si>
  <si>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</si>
  <si>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</si>
  <si>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</si>
  <si>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</si>
  <si>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</si>
  <si>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</si>
  <si>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</si>
  <si>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</si>
  <si>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</si>
  <si>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</si>
  <si>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</si>
  <si>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</si>
  <si>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</si>
  <si>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</si>
  <si>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</si>
  <si>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</si>
  <si>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</si>
  <si>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</si>
  <si>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</si>
  <si>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</si>
  <si>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</si>
  <si>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</si>
  <si>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</si>
  <si>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</si>
  <si>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</si>
  <si>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</si>
  <si>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</si>
  <si>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</si>
  <si>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</si>
  <si>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</si>
  <si>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</si>
  <si>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</si>
  <si>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</si>
  <si>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</si>
  <si>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</si>
  <si>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</si>
  <si>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</si>
  <si>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</si>
  <si>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</si>
  <si>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</si>
  <si>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</si>
  <si>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</si>
  <si>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</si>
  <si>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</si>
  <si>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</si>
  <si>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</si>
  <si>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</si>
  <si>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</si>
  <si>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</si>
  <si>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</si>
  <si>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</si>
  <si>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</si>
  <si>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</si>
  <si>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</si>
  <si>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</si>
  <si>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</si>
  <si>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</si>
  <si>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</si>
  <si>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</si>
  <si>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</si>
  <si>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</si>
  <si>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</si>
  <si>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</si>
  <si>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</si>
  <si>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</si>
  <si>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</si>
  <si>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</si>
  <si>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</si>
  <si>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</si>
  <si>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</si>
  <si>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</si>
  <si>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</si>
  <si>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</si>
  <si>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</si>
  <si>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</si>
  <si>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</si>
  <si>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</si>
  <si>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</si>
  <si>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</si>
  <si>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</si>
  <si>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</si>
  <si>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</si>
  <si>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</si>
  <si>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</si>
  <si>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</si>
  <si>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</si>
  <si>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</si>
  <si>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</si>
  <si>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</si>
  <si>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</si>
  <si>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</si>
  <si>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</si>
  <si>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</si>
  <si>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</si>
  <si>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</si>
  <si>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</si>
  <si>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</si>
  <si>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</si>
  <si>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</si>
  <si>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</si>
  <si>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</si>
  <si>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</si>
  <si>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</si>
  <si>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</si>
  <si>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</si>
  <si>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</si>
  <si>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</si>
  <si>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</si>
  <si>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</si>
  <si>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</si>
  <si>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</si>
  <si>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</si>
  <si>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</si>
  <si>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</si>
  <si>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</si>
  <si>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</si>
  <si>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</si>
  <si>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</si>
  <si>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</si>
  <si>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</si>
  <si>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</si>
  <si>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</si>
  <si>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</si>
  <si>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</si>
  <si>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</si>
  <si>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</si>
  <si>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</si>
  <si>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</si>
  <si>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</si>
  <si>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</si>
  <si>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</si>
  <si>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</si>
  <si>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</si>
  <si>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</si>
  <si>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</si>
  <si>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</si>
  <si>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</si>
  <si>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</si>
  <si>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</si>
  <si>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</si>
  <si>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</si>
  <si>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</si>
  <si>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</si>
  <si>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</si>
  <si>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</si>
  <si>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</si>
  <si>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</si>
  <si>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</si>
  <si>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</si>
  <si>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</si>
  <si>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</si>
  <si>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</si>
  <si>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</si>
  <si>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</si>
  <si>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</si>
  <si>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</si>
  <si>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</si>
  <si>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</si>
  <si>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</si>
  <si>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</si>
  <si>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</si>
  <si>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</si>
  <si>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</si>
  <si>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</si>
  <si>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</si>
  <si>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</si>
  <si>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</si>
  <si>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</si>
  <si>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</si>
  <si>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</si>
  <si>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</si>
  <si>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</si>
  <si>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</si>
  <si>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</si>
  <si>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</si>
  <si>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</si>
  <si>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</si>
  <si>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</si>
  <si>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</si>
  <si>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</si>
  <si>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</si>
  <si>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</si>
  <si>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</si>
  <si>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</si>
  <si>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</si>
  <si>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</si>
  <si>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</si>
  <si>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</si>
  <si>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</si>
  <si>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</si>
  <si>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</si>
  <si>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</si>
  <si>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</si>
  <si>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</si>
  <si>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</si>
  <si>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</si>
  <si>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</si>
  <si>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</si>
  <si>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</si>
  <si>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</si>
  <si>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</si>
  <si>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</si>
  <si>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</si>
  <si>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</si>
  <si>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</si>
  <si>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</si>
  <si>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</si>
  <si>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</si>
  <si>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</si>
  <si>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</si>
  <si>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</si>
  <si>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</si>
  <si>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</si>
  <si>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</si>
  <si>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</si>
  <si>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</si>
  <si>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</si>
  <si>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</si>
  <si>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</si>
  <si>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</si>
  <si>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</si>
  <si>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</si>
  <si>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</si>
  <si>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</si>
  <si>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</si>
  <si>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</si>
  <si>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</si>
  <si>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</si>
  <si>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</si>
  <si>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</si>
  <si>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</si>
  <si>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</si>
  <si>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</si>
  <si>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</si>
  <si>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</si>
  <si>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</si>
  <si>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</si>
  <si>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</si>
  <si>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</si>
  <si>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</si>
  <si>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</si>
  <si>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</si>
  <si>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</si>
  <si>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</si>
  <si>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</si>
  <si>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</si>
  <si>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</si>
  <si>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</si>
  <si>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</si>
  <si>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</si>
  <si>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</si>
  <si>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</si>
  <si>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</si>
  <si>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</si>
  <si>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</si>
  <si>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</si>
  <si>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</si>
  <si>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</si>
  <si>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</si>
  <si>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</si>
  <si>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</si>
  <si>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</si>
  <si>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</si>
  <si>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</si>
  <si>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</si>
  <si>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</si>
  <si>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</si>
  <si>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</si>
  <si>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</si>
  <si>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</si>
  <si>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</si>
  <si>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</si>
  <si>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</si>
  <si>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</si>
  <si>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</si>
  <si>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</si>
  <si>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</si>
  <si>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</si>
  <si>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</si>
  <si>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</si>
  <si>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</si>
  <si>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</si>
  <si>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</si>
  <si>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</si>
  <si>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</si>
  <si>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</si>
  <si>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</si>
  <si>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</si>
  <si>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</si>
  <si>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</si>
  <si>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</si>
  <si>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</si>
  <si>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</si>
  <si>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</si>
  <si>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</si>
  <si>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</si>
  <si>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</si>
  <si>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</si>
  <si>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</si>
  <si>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</si>
  <si>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</si>
  <si>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</si>
  <si>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</si>
  <si>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</si>
  <si>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</si>
  <si>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</si>
  <si>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</si>
  <si>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</si>
  <si>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</si>
  <si>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</si>
  <si>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</si>
  <si>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</si>
  <si>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</si>
  <si>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</si>
  <si>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</si>
  <si>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</si>
  <si>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</si>
  <si>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</si>
  <si>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</si>
  <si>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</si>
  <si>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</si>
  <si>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</si>
  <si>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</si>
  <si>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</si>
  <si>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</si>
  <si>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</si>
  <si>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</si>
  <si>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</si>
  <si>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</si>
  <si>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</si>
  <si>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</si>
  <si>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</si>
  <si>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</si>
  <si>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</si>
  <si>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</si>
  <si>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</si>
  <si>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</si>
  <si>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</si>
  <si>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</si>
  <si>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</si>
  <si>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</si>
  <si>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</si>
  <si>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</si>
  <si>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</si>
  <si>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</si>
  <si>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</si>
  <si>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</si>
  <si>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</si>
  <si>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</si>
  <si>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</si>
  <si>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</si>
  <si>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</si>
  <si>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</si>
  <si>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</si>
  <si>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</si>
  <si>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</si>
  <si>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</si>
  <si>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</si>
  <si>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</si>
  <si>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</si>
  <si>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</si>
  <si>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</si>
  <si>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</si>
  <si>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</si>
  <si>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</si>
  <si>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</si>
  <si>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</si>
  <si>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</si>
  <si>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</si>
  <si>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</si>
  <si>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</si>
  <si>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</si>
  <si>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</si>
  <si>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</si>
  <si>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</si>
  <si>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</si>
  <si>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</si>
  <si>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</si>
  <si>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</si>
  <si>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</si>
  <si>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</si>
  <si>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</si>
  <si>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</si>
  <si>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</si>
  <si>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</si>
  <si>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</si>
  <si>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</si>
  <si>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</si>
  <si>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</si>
  <si>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</si>
  <si>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</si>
  <si>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</si>
  <si>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</si>
  <si>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</si>
  <si>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</si>
  <si>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</si>
  <si>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</si>
  <si>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</si>
  <si>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</si>
  <si>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</si>
  <si>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</si>
  <si>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</si>
  <si>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</si>
  <si>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</si>
  <si>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</si>
  <si>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</si>
  <si>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</si>
  <si>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</si>
  <si>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</si>
  <si>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</si>
  <si>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</si>
  <si>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</si>
  <si>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</si>
  <si>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</si>
  <si>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</si>
  <si>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</si>
  <si>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</si>
  <si>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</si>
  <si>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</si>
  <si>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</si>
  <si>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</si>
  <si>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</si>
  <si>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</si>
  <si>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</si>
  <si>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</si>
  <si>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</si>
  <si>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</si>
  <si>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</si>
  <si>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</si>
  <si>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</si>
  <si>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</si>
  <si>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</si>
  <si>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</si>
  <si>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</si>
  <si>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</si>
  <si>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</si>
  <si>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</si>
  <si>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</si>
  <si>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</si>
  <si>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</si>
  <si>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</si>
  <si>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</si>
  <si>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</si>
  <si>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</si>
  <si>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</si>
  <si>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</si>
  <si>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</si>
  <si>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</si>
  <si>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</si>
  <si>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</si>
  <si>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</si>
  <si>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</si>
  <si>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</si>
  <si>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</si>
  <si>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</si>
  <si>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</si>
  <si>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</si>
  <si>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</si>
  <si>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</si>
  <si>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</si>
  <si>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</si>
  <si>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</si>
  <si>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</si>
  <si>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</si>
  <si>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</si>
  <si>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</si>
  <si>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</si>
  <si>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</si>
  <si>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</si>
  <si>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</si>
  <si>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</si>
  <si>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</si>
  <si>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</si>
  <si>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</si>
  <si>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</si>
  <si>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</si>
  <si>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</si>
  <si>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</si>
  <si>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</si>
  <si>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</si>
  <si>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</si>
  <si>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</si>
  <si>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</si>
  <si>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</si>
  <si>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</si>
  <si>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</si>
  <si>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野口　浩司</t>
    <rPh sb="0" eb="2">
      <t>ノグチ</t>
    </rPh>
    <rPh sb="3" eb="5">
      <t>コウジ</t>
    </rPh>
    <phoneticPr fontId="1"/>
  </si>
  <si>
    <t>代表取締役</t>
    <rPh sb="0" eb="5">
      <t>ダイヒョウトリシマリヤク</t>
    </rPh>
    <phoneticPr fontId="1"/>
  </si>
  <si>
    <t>かぶしきがいしゃ　りょうか</t>
    <phoneticPr fontId="1"/>
  </si>
  <si>
    <t>株式会社　領華</t>
    <rPh sb="0" eb="4">
      <t>カブシキカイシャ</t>
    </rPh>
    <rPh sb="5" eb="7">
      <t>リョウカ</t>
    </rPh>
    <phoneticPr fontId="1"/>
  </si>
  <si>
    <t>3020001091675</t>
    <phoneticPr fontId="1"/>
  </si>
  <si>
    <t>神奈川県横浜市磯子区岡村3-17-32</t>
    <phoneticPr fontId="1"/>
  </si>
  <si>
    <t>045</t>
    <phoneticPr fontId="1"/>
  </si>
  <si>
    <t>761</t>
    <phoneticPr fontId="1"/>
  </si>
  <si>
    <t>6969</t>
    <phoneticPr fontId="1"/>
  </si>
  <si>
    <t>751</t>
    <phoneticPr fontId="1"/>
  </si>
  <si>
    <t>1530</t>
    <phoneticPr fontId="1"/>
  </si>
  <si>
    <t>yuzuriha</t>
    <phoneticPr fontId="1"/>
  </si>
  <si>
    <t>kyj.biglobe.ne.jp</t>
    <phoneticPr fontId="1"/>
  </si>
  <si>
    <t>http://</t>
  </si>
  <si>
    <t>isogo-madokahome.com/</t>
    <phoneticPr fontId="1"/>
  </si>
  <si>
    <t>まどかほーむおかむら</t>
    <phoneticPr fontId="1"/>
  </si>
  <si>
    <t>まどかホーム岡村</t>
    <rPh sb="6" eb="8">
      <t>オカムラ</t>
    </rPh>
    <phoneticPr fontId="1"/>
  </si>
  <si>
    <t>市営地下鉄弘明寺
ＪＲ磯子</t>
    <phoneticPr fontId="1"/>
  </si>
  <si>
    <t>各バス15分「岡村町」バス停より徒歩2分</t>
    <phoneticPr fontId="1"/>
  </si>
  <si>
    <t>http://</t>
    <phoneticPr fontId="1"/>
  </si>
  <si>
    <t>代表取締役</t>
    <rPh sb="0" eb="5">
      <t>ダイヒョウトリシマリヤク</t>
    </rPh>
    <phoneticPr fontId="1"/>
  </si>
  <si>
    <t>３　住宅型</t>
  </si>
  <si>
    <t>２　なし</t>
  </si>
  <si>
    <t>１　あり</t>
  </si>
  <si>
    <t>１　耐火建築物</t>
  </si>
  <si>
    <t>２　鉄骨造</t>
  </si>
  <si>
    <t>２　相部屋あり</t>
  </si>
  <si>
    <t>４　なし</t>
  </si>
  <si>
    <t>１　全ての居室あり</t>
  </si>
  <si>
    <t>１　全ての便所あり</t>
  </si>
  <si>
    <t>３　なし</t>
  </si>
  <si>
    <t>施設長その他必要な職員を配置して、目的施設の維持管理を行うとともに各種サービスを提供し、入居者のために必要な諸業務を処理して施設の運営を行います。</t>
    <phoneticPr fontId="1"/>
  </si>
  <si>
    <t>２　委託</t>
  </si>
  <si>
    <t>１　自ら実施</t>
  </si>
  <si>
    <t>○</t>
  </si>
  <si>
    <t>島津メディカルクリニック</t>
    <phoneticPr fontId="1"/>
  </si>
  <si>
    <t>横浜市緑区長津田町2733番地</t>
    <phoneticPr fontId="1"/>
  </si>
  <si>
    <t>内科</t>
    <rPh sb="0" eb="2">
      <t>ナイカ</t>
    </rPh>
    <phoneticPr fontId="1"/>
  </si>
  <si>
    <t>全般</t>
    <rPh sb="0" eb="2">
      <t>ゼンパン</t>
    </rPh>
    <phoneticPr fontId="1"/>
  </si>
  <si>
    <t>入居者の受診、治療、入院の協力、医療情報の提供、日常の健康管理、健康相談、看護の指導</t>
    <phoneticPr fontId="1"/>
  </si>
  <si>
    <t>入居者の口腔内ケア、治療、相談、指導等</t>
    <phoneticPr fontId="1"/>
  </si>
  <si>
    <t>岩崎歯科医院</t>
    <rPh sb="0" eb="6">
      <t>イワサキシカイイン</t>
    </rPh>
    <phoneticPr fontId="1"/>
  </si>
  <si>
    <t>神奈川県横浜市旭区今宿東町879</t>
    <phoneticPr fontId="1"/>
  </si>
  <si>
    <t>居室から別の居室</t>
    <phoneticPr fontId="1"/>
  </si>
  <si>
    <t>入居者により適切なサービスを提供するため、必要と判断する場合</t>
    <phoneticPr fontId="1"/>
  </si>
  <si>
    <t>一　医師の意見を聴くこと
二　本人又は身元引受人等の同意を得ること
三　一定の観察期間を設けること</t>
    <phoneticPr fontId="1"/>
  </si>
  <si>
    <t>変更なし</t>
    <rPh sb="0" eb="2">
      <t>ヘンコウ</t>
    </rPh>
    <phoneticPr fontId="1"/>
  </si>
  <si>
    <t>施設から解除する事由
①入居申込書に虚偽の事項を記載する等の不正手段により入居したとき
②月払いの利用料その他の支払いを正当な理由なく、しばしば遅滞するとき
③入居契約書第１９条の規定に違反したとき
④ご入居様の行動が、他の入居者又は従業員の生命に危害を及ぼし、又は、その危害の切迫した恐れがあり、かつ有料老人ホームにおける通常の介護方法及び接遇方法ではこれを防止することができないとき
上記契約解除の通告について９０日の予告期間をおく
ご入居者様から解除する場合
ご入居者様から解除する場合は３０日前から事業者に通告して下さい。</t>
    <phoneticPr fontId="1"/>
  </si>
  <si>
    <t>入居契約書第１９条の規定に違反したとき</t>
    <phoneticPr fontId="1"/>
  </si>
  <si>
    <t>１泊2日 15,000円（消費税み）
7泊8日を限度とし、短期入居契約を締結します。</t>
    <phoneticPr fontId="1"/>
  </si>
  <si>
    <t>ｄ　３：１以上</t>
  </si>
  <si>
    <t>介護福祉士</t>
    <rPh sb="0" eb="5">
      <t>カイゴフクシシ</t>
    </rPh>
    <phoneticPr fontId="1"/>
  </si>
  <si>
    <t>１　利用権方式</t>
  </si>
  <si>
    <t>３　月払い方式</t>
  </si>
  <si>
    <t>施設が所在する地域の自治体が発表する消費者物価指数及び人件費等を勘案する</t>
    <phoneticPr fontId="1"/>
  </si>
  <si>
    <t>事前に横浜市高齢健康福祉部高齢施設課に相談を行い、運営懇談会で説明の上、入居者及び身元引受人の同意を得る</t>
    <phoneticPr fontId="1"/>
  </si>
  <si>
    <t>生活保護受給者</t>
    <phoneticPr fontId="1"/>
  </si>
  <si>
    <t>生活保護受給者以外</t>
    <phoneticPr fontId="1"/>
  </si>
  <si>
    <t>有料老人ホーム整備に要した費用、修繕費、管理事務費、賃借料等</t>
    <phoneticPr fontId="1"/>
  </si>
  <si>
    <t>―</t>
    <phoneticPr fontId="1"/>
  </si>
  <si>
    <t>共用施設の維持管理費・事務費・管理部門に係る人件費</t>
    <phoneticPr fontId="1"/>
  </si>
  <si>
    <t>３食とも欠食する場合に限り、日割り計算して翌月返還。朝食600円、昼食600円、夕食700円。
（胃ろう入居者は諸準備・実施・管理とする）</t>
    <phoneticPr fontId="1"/>
  </si>
  <si>
    <t>苦情窓口</t>
    <rPh sb="0" eb="4">
      <t>クジョウマドグチ</t>
    </rPh>
    <phoneticPr fontId="1"/>
  </si>
  <si>
    <t>045</t>
    <phoneticPr fontId="1"/>
  </si>
  <si>
    <t>761</t>
    <phoneticPr fontId="1"/>
  </si>
  <si>
    <t>6969</t>
    <phoneticPr fontId="1"/>
  </si>
  <si>
    <t>なし</t>
    <phoneticPr fontId="1"/>
  </si>
  <si>
    <t>行政機関
・横浜市健康福祉局高齢健康福祉部高齢施設課</t>
    <phoneticPr fontId="1"/>
  </si>
  <si>
    <t>671</t>
    <phoneticPr fontId="1"/>
  </si>
  <si>
    <t>4117</t>
    <phoneticPr fontId="1"/>
  </si>
  <si>
    <t>あいおいニッセイ同和損保</t>
    <phoneticPr fontId="1"/>
  </si>
  <si>
    <t>２　入居希望者に交付</t>
  </si>
  <si>
    <t>１　入居希望者に公開</t>
  </si>
  <si>
    <t>建物の規模及び設備構造</t>
    <phoneticPr fontId="1"/>
  </si>
  <si>
    <t>実費</t>
    <rPh sb="0" eb="2">
      <t>ジッピ</t>
    </rPh>
    <phoneticPr fontId="1"/>
  </si>
  <si>
    <t>実費</t>
    <rPh sb="0" eb="2">
      <t>ジッピ</t>
    </rPh>
    <phoneticPr fontId="1"/>
  </si>
  <si>
    <t>２　事業者が賃借する建物</t>
  </si>
  <si>
    <t>事業者は、入居者に対し、老人福祉法、その他関係法令、神奈川県有料老人ホーム設置運営指導指針が定める倫理綱領を遵守し、本契約の定めに従い、入居者に対し目的施設を利用する権利を与え各種サービスを提供します。</t>
    <phoneticPr fontId="1"/>
  </si>
  <si>
    <t>規定の利用料のお支払いができる方
健康保険に加入されている方（扶養家族でも可）
身元引受人を定められる方
※身元引受人を定められない場合でも別途ご相談可
当ホームに関する諸規則をご承諾いただけき、共同生活を円滑に営める方
感染症の方は入居できません。但し、他のご入居者様に感染する恐れがないと医師から判断された場合はこの限りではありません。</t>
    <phoneticPr fontId="1"/>
  </si>
  <si>
    <t>応急措置、協力医療機関への搬入もしくは119番通報により他の医療機関への搬入を行うとともに、管理者からご家族への通報を行います。また事故についての検証、今後の防止策を講じます。</t>
    <phoneticPr fontId="1"/>
  </si>
  <si>
    <t>３　適合していない</t>
  </si>
  <si>
    <t>訪問介護ステーションゆずりは</t>
    <rPh sb="0" eb="4">
      <t>ホウモンカイゴ</t>
    </rPh>
    <phoneticPr fontId="1"/>
  </si>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</sst>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14</v>
      </c>
      <c r="M4" s="464"/>
      <c r="N4" s="461" t="s">
        <v>483</v>
      </c>
      <c r="O4" s="461"/>
      <c r="P4" s="465"/>
    </row>
    <row r="5" spans="1:20" ht="20.100000000000001" customHeight="1">
      <c r="B5" s="435" t="s">
        <v>1</v>
      </c>
      <c r="C5" s="297"/>
      <c r="D5" s="297"/>
      <c r="E5" s="298"/>
      <c r="F5" s="176" t="s">
        <v>2485</v>
      </c>
      <c r="G5" s="313"/>
      <c r="H5" s="313"/>
      <c r="I5" s="313"/>
      <c r="J5" s="313"/>
      <c r="K5" s="313"/>
      <c r="L5" s="313"/>
      <c r="M5" s="313"/>
      <c r="N5" s="313"/>
      <c r="O5" s="313"/>
      <c r="P5" s="313"/>
      <c r="Q5" s="12"/>
    </row>
    <row r="6" spans="1:20" ht="20.100000000000001" customHeight="1">
      <c r="B6" s="435" t="s">
        <v>2</v>
      </c>
      <c r="C6" s="297"/>
      <c r="D6" s="297"/>
      <c r="E6" s="298"/>
      <c r="F6" s="176" t="s">
        <v>2486</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2483</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2484</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235</v>
      </c>
      <c r="H17" s="35" t="s">
        <v>484</v>
      </c>
      <c r="I17" s="32">
        <v>21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2494</v>
      </c>
      <c r="M20" s="35" t="s">
        <v>484</v>
      </c>
      <c r="N20" s="63" t="s">
        <v>2495</v>
      </c>
      <c r="O20" s="285"/>
      <c r="P20" s="286"/>
      <c r="Q20" s="12"/>
    </row>
    <row r="21" spans="1:20" ht="20.100000000000001" customHeight="1">
      <c r="B21" s="340"/>
      <c r="C21" s="341"/>
      <c r="D21" s="341"/>
      <c r="E21" s="342"/>
      <c r="F21" s="393" t="s">
        <v>420</v>
      </c>
      <c r="G21" s="422"/>
      <c r="H21" s="422"/>
      <c r="I21" s="394"/>
      <c r="J21" s="135" t="s">
        <v>2496</v>
      </c>
      <c r="K21" s="93"/>
      <c r="L21" s="93"/>
      <c r="M21" s="35" t="s">
        <v>480</v>
      </c>
      <c r="N21" s="93" t="s">
        <v>2497</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2504</v>
      </c>
      <c r="K23" s="412"/>
      <c r="L23" s="92" t="s">
        <v>2499</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2485</v>
      </c>
      <c r="K24" s="175"/>
      <c r="L24" s="175"/>
      <c r="M24" s="175"/>
      <c r="N24" s="175"/>
      <c r="O24" s="135"/>
      <c r="P24" s="176"/>
    </row>
    <row r="25" spans="1:20" ht="20.100000000000001" customHeight="1">
      <c r="B25" s="277"/>
      <c r="C25" s="295"/>
      <c r="D25" s="295"/>
      <c r="E25" s="278"/>
      <c r="F25" s="165" t="s">
        <v>18</v>
      </c>
      <c r="G25" s="165"/>
      <c r="H25" s="163"/>
      <c r="I25" s="163"/>
      <c r="J25" s="175" t="s">
        <v>2486</v>
      </c>
      <c r="K25" s="175"/>
      <c r="L25" s="175"/>
      <c r="M25" s="175"/>
      <c r="N25" s="175"/>
      <c r="O25" s="135"/>
      <c r="P25" s="176"/>
    </row>
    <row r="26" spans="1:20" ht="20.100000000000001" customHeight="1">
      <c r="B26" s="164" t="s">
        <v>9</v>
      </c>
      <c r="C26" s="163"/>
      <c r="D26" s="163"/>
      <c r="E26" s="163"/>
      <c r="F26" s="429">
        <v>2011</v>
      </c>
      <c r="G26" s="430"/>
      <c r="H26" s="35" t="s">
        <v>481</v>
      </c>
      <c r="I26" s="430">
        <v>7</v>
      </c>
      <c r="J26" s="430"/>
      <c r="K26" s="35" t="s">
        <v>482</v>
      </c>
      <c r="L26" s="430">
        <v>19</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235</v>
      </c>
      <c r="H33" s="35" t="s">
        <v>484</v>
      </c>
      <c r="I33" s="32">
        <v>21</v>
      </c>
      <c r="J33" s="436"/>
      <c r="K33" s="436"/>
      <c r="L33" s="436"/>
      <c r="M33" s="436"/>
      <c r="N33" s="436"/>
      <c r="O33" s="436"/>
      <c r="P33" s="437"/>
      <c r="S33" s="15" t="str">
        <f>IF(OR(G33="",I33=""),"未記入","")</f>
        <v/>
      </c>
    </row>
    <row r="34" spans="2:20" ht="58.5" customHeight="1">
      <c r="B34" s="277"/>
      <c r="C34" s="295"/>
      <c r="D34" s="295"/>
      <c r="E34" s="278"/>
      <c r="F34" s="101" t="s">
        <v>2490</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2492</v>
      </c>
      <c r="M43" s="35" t="s">
        <v>484</v>
      </c>
      <c r="N43" s="11" t="s">
        <v>2493</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2494</v>
      </c>
      <c r="M44" s="35" t="s">
        <v>484</v>
      </c>
      <c r="N44" s="63" t="s">
        <v>2495</v>
      </c>
      <c r="O44" s="285"/>
      <c r="P44" s="286"/>
    </row>
    <row r="45" spans="2:20" ht="20.100000000000001" customHeight="1">
      <c r="B45" s="164"/>
      <c r="C45" s="163"/>
      <c r="D45" s="163"/>
      <c r="E45" s="163"/>
      <c r="F45" s="393" t="s">
        <v>420</v>
      </c>
      <c r="G45" s="422"/>
      <c r="H45" s="422"/>
      <c r="I45" s="394"/>
      <c r="J45" s="135" t="s">
        <v>2496</v>
      </c>
      <c r="K45" s="93"/>
      <c r="L45" s="93"/>
      <c r="M45" s="35" t="s">
        <v>480</v>
      </c>
      <c r="N45" s="93" t="s">
        <v>2497</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2498</v>
      </c>
      <c r="K47" s="412"/>
      <c r="L47" s="92" t="s">
        <v>2499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2485</v>
      </c>
      <c r="K48" s="175"/>
      <c r="L48" s="175"/>
      <c r="M48" s="175"/>
      <c r="N48" s="175"/>
      <c r="O48" s="135"/>
      <c r="P48" s="176"/>
    </row>
    <row r="49" spans="1:20" ht="20.100000000000001" customHeight="1">
      <c r="B49" s="164"/>
      <c r="C49" s="163"/>
      <c r="D49" s="163"/>
      <c r="E49" s="163"/>
      <c r="F49" s="163" t="s">
        <v>18</v>
      </c>
      <c r="G49" s="163"/>
      <c r="H49" s="163"/>
      <c r="I49" s="163"/>
      <c r="J49" s="175" t="s">
        <v>2505</v>
      </c>
      <c r="K49" s="175"/>
      <c r="L49" s="175"/>
      <c r="M49" s="175"/>
      <c r="N49" s="175"/>
      <c r="O49" s="135"/>
      <c r="P49" s="176"/>
    </row>
    <row r="50" spans="1:20" ht="20.100000000000001" customHeight="1">
      <c r="B50" s="105" t="s">
        <v>28</v>
      </c>
      <c r="C50" s="214"/>
      <c r="D50" s="214"/>
      <c r="E50" s="214"/>
      <c r="F50" s="214"/>
      <c r="G50" s="214"/>
      <c r="H50" s="214"/>
      <c r="I50" s="214"/>
      <c r="J50" s="429">
        <v>1990</v>
      </c>
      <c r="K50" s="430"/>
      <c r="L50" s="35" t="s">
        <v>481</v>
      </c>
      <c r="M50" s="61">
        <v>10</v>
      </c>
      <c r="N50" s="35" t="s">
        <v>482</v>
      </c>
      <c r="O50" s="61">
        <v>16</v>
      </c>
      <c r="P50" s="37" t="s">
        <v>483</v>
      </c>
      <c r="S50" s="15" t="str">
        <f>IF(OR(J50="",M50="",O50=""),"未記入","")</f>
        <v/>
      </c>
    </row>
    <row r="51" spans="1:20" ht="20.100000000000001" customHeight="1" thickBot="1">
      <c r="B51" s="106" t="s">
        <v>29</v>
      </c>
      <c r="C51" s="431"/>
      <c r="D51" s="431"/>
      <c r="E51" s="431"/>
      <c r="F51" s="431"/>
      <c r="G51" s="431"/>
      <c r="H51" s="431"/>
      <c r="I51" s="431"/>
      <c r="J51" s="420">
        <v>2009</v>
      </c>
      <c r="K51" s="421"/>
      <c r="L51" s="36" t="s">
        <v>481</v>
      </c>
      <c r="M51" s="62">
        <v>9</v>
      </c>
      <c r="N51" s="36" t="s">
        <v>482</v>
      </c>
      <c r="O51" s="62">
        <v>25</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253.6</v>
      </c>
      <c r="L72" s="93"/>
      <c r="M72" s="93"/>
      <c r="N72" s="168" t="s">
        <v>487</v>
      </c>
      <c r="O72" s="168"/>
      <c r="P72" s="194"/>
    </row>
    <row r="73" spans="2:16" ht="20.100000000000001" customHeight="1">
      <c r="B73" s="70"/>
      <c r="C73" s="71"/>
      <c r="D73" s="294"/>
      <c r="E73" s="295"/>
      <c r="F73" s="278"/>
      <c r="G73" s="214" t="s">
        <v>42</v>
      </c>
      <c r="H73" s="214"/>
      <c r="I73" s="214"/>
      <c r="J73" s="214"/>
      <c r="K73" s="135">
        <v>211.8</v>
      </c>
      <c r="L73" s="93"/>
      <c r="M73" s="93"/>
      <c r="N73" s="168" t="s">
        <v>487</v>
      </c>
      <c r="O73" s="168"/>
      <c r="P73" s="194"/>
    </row>
    <row r="74" spans="2:16" ht="20.100000000000001" customHeight="1">
      <c r="B74" s="70"/>
      <c r="C74" s="71"/>
      <c r="D74" s="163" t="s">
        <v>43</v>
      </c>
      <c r="E74" s="163"/>
      <c r="F74" s="163"/>
      <c r="G74" s="175" t="s">
        <v>2509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2561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2508</v>
      </c>
      <c r="L83" s="93"/>
      <c r="M83" s="93"/>
      <c r="N83" s="93"/>
      <c r="O83" s="93"/>
      <c r="P83" s="136"/>
    </row>
    <row r="84" spans="2:19" ht="20.100000000000001" customHeight="1">
      <c r="B84" s="70"/>
      <c r="C84" s="71"/>
      <c r="D84" s="163"/>
      <c r="E84" s="163"/>
      <c r="F84" s="163"/>
      <c r="G84" s="205"/>
      <c r="H84" s="204" t="s">
        <v>433</v>
      </c>
      <c r="I84" s="215"/>
      <c r="J84" s="233"/>
      <c r="K84" s="135" t="s">
        <v>2508</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2011</v>
      </c>
      <c r="L86" s="39" t="s">
        <v>481</v>
      </c>
      <c r="M86" s="61">
        <v>9</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2031</v>
      </c>
      <c r="L88" s="39" t="s">
        <v>481</v>
      </c>
      <c r="M88" s="61">
        <v>8</v>
      </c>
      <c r="N88" s="39" t="s">
        <v>482</v>
      </c>
      <c r="O88" s="61">
        <v>31</v>
      </c>
      <c r="P88" s="40" t="s">
        <v>483</v>
      </c>
    </row>
    <row r="89" spans="2:19" ht="20.100000000000001" customHeight="1">
      <c r="B89" s="72"/>
      <c r="C89" s="73"/>
      <c r="D89" s="163"/>
      <c r="E89" s="163"/>
      <c r="F89" s="163"/>
      <c r="G89" s="213"/>
      <c r="H89" s="168" t="s">
        <v>434</v>
      </c>
      <c r="I89" s="168"/>
      <c r="J89" s="239"/>
      <c r="K89" s="135" t="s">
        <v>2508</v>
      </c>
      <c r="L89" s="93"/>
      <c r="M89" s="93"/>
      <c r="N89" s="93"/>
      <c r="O89" s="93"/>
      <c r="P89" s="136"/>
    </row>
    <row r="90" spans="2:19" ht="20.100000000000001" customHeight="1">
      <c r="B90" s="164" t="s">
        <v>45</v>
      </c>
      <c r="C90" s="163"/>
      <c r="D90" s="114" t="s">
        <v>46</v>
      </c>
      <c r="E90" s="215"/>
      <c r="F90" s="233"/>
      <c r="G90" s="175" t="s">
        <v>2511</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2</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8.83</v>
      </c>
      <c r="K95" s="50" t="s">
        <v>487</v>
      </c>
      <c r="L95" s="135">
        <v>6</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19.850000000000001</v>
      </c>
      <c r="K96" s="50" t="s">
        <v>487</v>
      </c>
      <c r="L96" s="135">
        <v>4</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6.55</v>
      </c>
      <c r="K97" s="50" t="s">
        <v>487</v>
      </c>
      <c r="L97" s="135">
        <v>1</v>
      </c>
      <c r="M97" s="412"/>
      <c r="N97" s="413" t="s">
        <v>2413</v>
      </c>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2</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0</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0</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2508</v>
      </c>
      <c r="H113" s="175"/>
      <c r="I113" s="175"/>
      <c r="J113" s="175"/>
      <c r="K113" s="175"/>
      <c r="L113" s="175"/>
      <c r="M113" s="175"/>
      <c r="N113" s="175"/>
      <c r="O113" s="135"/>
      <c r="P113" s="176"/>
    </row>
    <row r="114" spans="2:16" ht="20.100000000000001" customHeight="1">
      <c r="B114" s="416"/>
      <c r="C114" s="417"/>
      <c r="D114" s="114" t="s">
        <v>79</v>
      </c>
      <c r="E114" s="115"/>
      <c r="F114" s="130"/>
      <c r="G114" s="120" t="s">
        <v>2508</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2512</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2508</v>
      </c>
      <c r="H117" s="175"/>
      <c r="I117" s="175"/>
      <c r="J117" s="175"/>
      <c r="K117" s="175"/>
      <c r="L117" s="175"/>
      <c r="M117" s="175"/>
      <c r="N117" s="175"/>
      <c r="O117" s="135"/>
      <c r="P117" s="176"/>
    </row>
    <row r="118" spans="2:16" ht="20.100000000000001" customHeight="1">
      <c r="B118" s="131"/>
      <c r="C118" s="132"/>
      <c r="D118" s="107" t="s">
        <v>73</v>
      </c>
      <c r="E118" s="99"/>
      <c r="F118" s="100"/>
      <c r="G118" s="175" t="s">
        <v>2508</v>
      </c>
      <c r="H118" s="175"/>
      <c r="I118" s="175"/>
      <c r="J118" s="175"/>
      <c r="K118" s="175"/>
      <c r="L118" s="175"/>
      <c r="M118" s="175"/>
      <c r="N118" s="175"/>
      <c r="O118" s="135"/>
      <c r="P118" s="176"/>
    </row>
    <row r="119" spans="2:16" ht="20.100000000000001" customHeight="1">
      <c r="B119" s="131"/>
      <c r="C119" s="132"/>
      <c r="D119" s="231" t="s">
        <v>74</v>
      </c>
      <c r="E119" s="270"/>
      <c r="F119" s="232"/>
      <c r="G119" s="175" t="s">
        <v>2508</v>
      </c>
      <c r="H119" s="175"/>
      <c r="I119" s="175"/>
      <c r="J119" s="175"/>
      <c r="K119" s="175"/>
      <c r="L119" s="175"/>
      <c r="M119" s="175"/>
      <c r="N119" s="175"/>
      <c r="O119" s="135"/>
      <c r="P119" s="176"/>
    </row>
    <row r="120" spans="2:16" ht="20.100000000000001" customHeight="1">
      <c r="B120" s="131"/>
      <c r="C120" s="132"/>
      <c r="D120" s="166" t="s">
        <v>75</v>
      </c>
      <c r="E120" s="168"/>
      <c r="F120" s="239"/>
      <c r="G120" s="175" t="s">
        <v>2508</v>
      </c>
      <c r="H120" s="175"/>
      <c r="I120" s="175"/>
      <c r="J120" s="175"/>
      <c r="K120" s="175"/>
      <c r="L120" s="175"/>
      <c r="M120" s="175"/>
      <c r="N120" s="175"/>
      <c r="O120" s="135"/>
      <c r="P120" s="176"/>
    </row>
    <row r="121" spans="2:16" ht="20.100000000000001" customHeight="1">
      <c r="B121" s="131"/>
      <c r="C121" s="132"/>
      <c r="D121" s="166" t="s">
        <v>76</v>
      </c>
      <c r="E121" s="168"/>
      <c r="F121" s="239"/>
      <c r="G121" s="175" t="s">
        <v>2508</v>
      </c>
      <c r="H121" s="175"/>
      <c r="I121" s="175"/>
      <c r="J121" s="175"/>
      <c r="K121" s="175"/>
      <c r="L121" s="175"/>
      <c r="M121" s="175"/>
      <c r="N121" s="175"/>
      <c r="O121" s="135"/>
      <c r="P121" s="176"/>
    </row>
    <row r="122" spans="2:16" ht="20.100000000000001" customHeight="1">
      <c r="B122" s="133"/>
      <c r="C122" s="134"/>
      <c r="D122" s="166" t="s">
        <v>77</v>
      </c>
      <c r="E122" s="168"/>
      <c r="F122" s="239"/>
      <c r="G122" s="175" t="s">
        <v>2507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2513</v>
      </c>
      <c r="H123" s="175"/>
      <c r="I123" s="175"/>
      <c r="J123" s="175"/>
      <c r="K123" s="175"/>
      <c r="L123" s="175"/>
      <c r="M123" s="175"/>
      <c r="N123" s="175"/>
      <c r="O123" s="135"/>
      <c r="P123" s="176"/>
    </row>
    <row r="124" spans="2:16" ht="20.100000000000001" customHeight="1">
      <c r="B124" s="131"/>
      <c r="C124" s="132"/>
      <c r="D124" s="107" t="s">
        <v>443</v>
      </c>
      <c r="E124" s="99"/>
      <c r="F124" s="100"/>
      <c r="G124" s="175" t="s">
        <v>2514</v>
      </c>
      <c r="H124" s="175"/>
      <c r="I124" s="175"/>
      <c r="J124" s="175"/>
      <c r="K124" s="175"/>
      <c r="L124" s="175"/>
      <c r="M124" s="175"/>
      <c r="N124" s="175"/>
      <c r="O124" s="135"/>
      <c r="P124" s="176"/>
    </row>
    <row r="125" spans="2:16" ht="20.100000000000001" customHeight="1">
      <c r="B125" s="131"/>
      <c r="C125" s="132"/>
      <c r="D125" s="231" t="s">
        <v>444</v>
      </c>
      <c r="E125" s="270"/>
      <c r="F125" s="232"/>
      <c r="G125" s="175" t="s">
        <v>2515</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2562</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2518</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2507</v>
      </c>
      <c r="L144" s="229"/>
      <c r="M144" s="229"/>
      <c r="N144" s="229"/>
      <c r="O144" s="189"/>
      <c r="P144" s="230"/>
    </row>
    <row r="145" spans="1:16" ht="20.100000000000001" customHeight="1">
      <c r="B145" s="77"/>
      <c r="C145" s="78"/>
      <c r="D145" s="78"/>
      <c r="E145" s="79"/>
      <c r="F145" s="231" t="s">
        <v>2469</v>
      </c>
      <c r="G145" s="270"/>
      <c r="H145" s="270"/>
      <c r="I145" s="270"/>
      <c r="J145" s="232"/>
      <c r="K145" s="175" t="s">
        <v>2507</v>
      </c>
      <c r="L145" s="175"/>
      <c r="M145" s="175"/>
      <c r="N145" s="175"/>
      <c r="O145" s="135"/>
      <c r="P145" s="176"/>
    </row>
    <row r="146" spans="1:16" ht="20.100000000000001" customHeight="1">
      <c r="B146" s="77"/>
      <c r="C146" s="78"/>
      <c r="D146" s="78"/>
      <c r="E146" s="79"/>
      <c r="F146" s="231" t="s">
        <v>2472</v>
      </c>
      <c r="G146" s="270"/>
      <c r="H146" s="270"/>
      <c r="I146" s="270"/>
      <c r="J146" s="232"/>
      <c r="K146" s="175" t="s">
        <v>2507</v>
      </c>
      <c r="L146" s="175"/>
      <c r="M146" s="175"/>
      <c r="N146" s="175"/>
      <c r="O146" s="135"/>
      <c r="P146" s="176"/>
    </row>
    <row r="147" spans="1:16" ht="20.100000000000001" customHeight="1">
      <c r="B147" s="77"/>
      <c r="C147" s="78"/>
      <c r="D147" s="78"/>
      <c r="E147" s="79"/>
      <c r="F147" s="231" t="s">
        <v>2471</v>
      </c>
      <c r="G147" s="270"/>
      <c r="H147" s="270"/>
      <c r="I147" s="270"/>
      <c r="J147" s="232"/>
      <c r="K147" s="175" t="s">
        <v>2507</v>
      </c>
      <c r="L147" s="175"/>
      <c r="M147" s="175"/>
      <c r="N147" s="175"/>
      <c r="O147" s="135"/>
      <c r="P147" s="176"/>
    </row>
    <row r="148" spans="1:16" ht="20.100000000000001" customHeight="1">
      <c r="B148" s="77"/>
      <c r="C148" s="78"/>
      <c r="D148" s="78"/>
      <c r="E148" s="79"/>
      <c r="F148" s="166" t="s">
        <v>2474</v>
      </c>
      <c r="G148" s="168"/>
      <c r="H148" s="168"/>
      <c r="I148" s="168"/>
      <c r="J148" s="239"/>
      <c r="K148" s="175" t="s">
        <v>2507</v>
      </c>
      <c r="L148" s="175"/>
      <c r="M148" s="175"/>
      <c r="N148" s="175"/>
      <c r="O148" s="135"/>
      <c r="P148" s="176"/>
    </row>
    <row r="149" spans="1:16" ht="20.100000000000001" customHeight="1">
      <c r="B149" s="77"/>
      <c r="C149" s="78"/>
      <c r="D149" s="78"/>
      <c r="E149" s="79"/>
      <c r="F149" s="166" t="s">
        <v>2473</v>
      </c>
      <c r="G149" s="168"/>
      <c r="H149" s="168"/>
      <c r="I149" s="168"/>
      <c r="J149" s="239"/>
      <c r="K149" s="175" t="s">
        <v>2507</v>
      </c>
      <c r="L149" s="175"/>
      <c r="M149" s="175"/>
      <c r="N149" s="175"/>
      <c r="O149" s="135"/>
      <c r="P149" s="176"/>
    </row>
    <row r="150" spans="1:16" ht="20.100000000000001" customHeight="1">
      <c r="B150" s="77"/>
      <c r="C150" s="78"/>
      <c r="D150" s="78"/>
      <c r="E150" s="79"/>
      <c r="F150" s="166" t="s">
        <v>2475</v>
      </c>
      <c r="G150" s="168"/>
      <c r="H150" s="168"/>
      <c r="I150" s="168"/>
      <c r="J150" s="239"/>
      <c r="K150" s="175" t="s">
        <v>2507</v>
      </c>
      <c r="L150" s="175"/>
      <c r="M150" s="175"/>
      <c r="N150" s="175"/>
      <c r="O150" s="135"/>
      <c r="P150" s="176"/>
    </row>
    <row r="151" spans="1:16" ht="20.100000000000001" customHeight="1">
      <c r="B151" s="77"/>
      <c r="C151" s="78"/>
      <c r="D151" s="78"/>
      <c r="E151" s="79"/>
      <c r="F151" s="166" t="s">
        <v>2476</v>
      </c>
      <c r="G151" s="168"/>
      <c r="H151" s="168"/>
      <c r="I151" s="168"/>
      <c r="J151" s="239"/>
      <c r="K151" s="175" t="s">
        <v>2507</v>
      </c>
      <c r="L151" s="175"/>
      <c r="M151" s="175"/>
      <c r="N151" s="175"/>
      <c r="O151" s="135"/>
      <c r="P151" s="176"/>
    </row>
    <row r="152" spans="1:16" ht="20.100000000000001" customHeight="1">
      <c r="B152" s="77"/>
      <c r="C152" s="78"/>
      <c r="D152" s="78"/>
      <c r="E152" s="79"/>
      <c r="F152" s="166" t="s">
        <v>94</v>
      </c>
      <c r="G152" s="168"/>
      <c r="H152" s="168"/>
      <c r="I152" s="168"/>
      <c r="J152" s="239"/>
      <c r="K152" s="175" t="s">
        <v>2507</v>
      </c>
      <c r="L152" s="175"/>
      <c r="M152" s="175"/>
      <c r="N152" s="175"/>
      <c r="O152" s="135"/>
      <c r="P152" s="176"/>
    </row>
    <row r="153" spans="1:16" ht="20.100000000000001" customHeight="1">
      <c r="B153" s="77"/>
      <c r="C153" s="78"/>
      <c r="D153" s="78"/>
      <c r="E153" s="79"/>
      <c r="F153" s="166" t="s">
        <v>407</v>
      </c>
      <c r="G153" s="168"/>
      <c r="H153" s="168"/>
      <c r="I153" s="168"/>
      <c r="J153" s="239"/>
      <c r="K153" s="175" t="s">
        <v>2507</v>
      </c>
      <c r="L153" s="175"/>
      <c r="M153" s="175"/>
      <c r="N153" s="175"/>
      <c r="O153" s="135"/>
      <c r="P153" s="176"/>
    </row>
    <row r="154" spans="1:16" ht="20.100000000000001" customHeight="1">
      <c r="A154" s="4"/>
      <c r="B154" s="77"/>
      <c r="C154" s="78"/>
      <c r="D154" s="78"/>
      <c r="E154" s="79"/>
      <c r="F154" s="166" t="s">
        <v>95</v>
      </c>
      <c r="G154" s="168"/>
      <c r="H154" s="168"/>
      <c r="I154" s="168"/>
      <c r="J154" s="239"/>
      <c r="K154" s="175" t="s">
        <v>2507</v>
      </c>
      <c r="L154" s="175"/>
      <c r="M154" s="175"/>
      <c r="N154" s="175"/>
      <c r="O154" s="135"/>
      <c r="P154" s="176"/>
    </row>
    <row r="155" spans="1:16" ht="20.100000000000001" customHeight="1">
      <c r="B155" s="77"/>
      <c r="C155" s="78"/>
      <c r="D155" s="78"/>
      <c r="E155" s="79"/>
      <c r="F155" s="166" t="s">
        <v>408</v>
      </c>
      <c r="G155" s="168"/>
      <c r="H155" s="168"/>
      <c r="I155" s="168"/>
      <c r="J155" s="239"/>
      <c r="K155" s="175" t="s">
        <v>2507</v>
      </c>
      <c r="L155" s="175"/>
      <c r="M155" s="175"/>
      <c r="N155" s="175"/>
      <c r="O155" s="135"/>
      <c r="P155" s="176"/>
    </row>
    <row r="156" spans="1:16" ht="20.100000000000001" customHeight="1">
      <c r="B156" s="77"/>
      <c r="C156" s="78"/>
      <c r="D156" s="78"/>
      <c r="E156" s="79"/>
      <c r="F156" s="166" t="s">
        <v>2477</v>
      </c>
      <c r="G156" s="168"/>
      <c r="H156" s="168"/>
      <c r="I156" s="168"/>
      <c r="J156" s="239"/>
      <c r="K156" s="135" t="s">
        <v>2507</v>
      </c>
      <c r="L156" s="93"/>
      <c r="M156" s="93"/>
      <c r="N156" s="93"/>
      <c r="O156" s="93"/>
      <c r="P156" s="136"/>
    </row>
    <row r="157" spans="1:16" ht="20.100000000000001" customHeight="1">
      <c r="B157" s="77"/>
      <c r="C157" s="78"/>
      <c r="D157" s="78"/>
      <c r="E157" s="79"/>
      <c r="F157" s="166" t="s">
        <v>2478</v>
      </c>
      <c r="G157" s="168"/>
      <c r="H157" s="168"/>
      <c r="I157" s="168"/>
      <c r="J157" s="239"/>
      <c r="K157" s="135" t="s">
        <v>2507</v>
      </c>
      <c r="L157" s="93"/>
      <c r="M157" s="93"/>
      <c r="N157" s="93"/>
      <c r="O157" s="93"/>
      <c r="P157" s="136"/>
    </row>
    <row r="158" spans="1:16" ht="20.100000000000001" customHeight="1">
      <c r="B158" s="77"/>
      <c r="C158" s="78"/>
      <c r="D158" s="78"/>
      <c r="E158" s="79"/>
      <c r="F158" s="166" t="s">
        <v>412</v>
      </c>
      <c r="G158" s="168"/>
      <c r="H158" s="168"/>
      <c r="I158" s="168"/>
      <c r="J158" s="239"/>
      <c r="K158" s="175" t="s">
        <v>2507</v>
      </c>
      <c r="L158" s="175"/>
      <c r="M158" s="175"/>
      <c r="N158" s="175"/>
      <c r="O158" s="135"/>
      <c r="P158" s="176"/>
    </row>
    <row r="159" spans="1:16" ht="20.100000000000001" customHeight="1">
      <c r="B159" s="77"/>
      <c r="C159" s="78"/>
      <c r="D159" s="78"/>
      <c r="E159" s="79"/>
      <c r="F159" s="166" t="s">
        <v>2480</v>
      </c>
      <c r="G159" s="168"/>
      <c r="H159" s="168"/>
      <c r="I159" s="168"/>
      <c r="J159" s="239"/>
      <c r="K159" s="175" t="s">
        <v>2507</v>
      </c>
      <c r="L159" s="175"/>
      <c r="M159" s="175"/>
      <c r="N159" s="175"/>
      <c r="O159" s="135"/>
      <c r="P159" s="176"/>
    </row>
    <row r="160" spans="1:16" ht="20.100000000000001" customHeight="1">
      <c r="B160" s="77"/>
      <c r="C160" s="78"/>
      <c r="D160" s="78"/>
      <c r="E160" s="79"/>
      <c r="F160" s="166" t="s">
        <v>2479</v>
      </c>
      <c r="G160" s="168"/>
      <c r="H160" s="168"/>
      <c r="I160" s="168"/>
      <c r="J160" s="239"/>
      <c r="K160" s="175" t="s">
        <v>2507</v>
      </c>
      <c r="L160" s="175"/>
      <c r="M160" s="175"/>
      <c r="N160" s="175"/>
      <c r="O160" s="135"/>
      <c r="P160" s="176"/>
    </row>
    <row r="161" spans="2:17" ht="20.100000000000001" customHeight="1">
      <c r="B161" s="77"/>
      <c r="C161" s="78"/>
      <c r="D161" s="78"/>
      <c r="E161" s="79"/>
      <c r="F161" s="402" t="s">
        <v>96</v>
      </c>
      <c r="G161" s="153"/>
      <c r="H161" s="154"/>
      <c r="I161" s="396" t="s">
        <v>98</v>
      </c>
      <c r="J161" s="397"/>
      <c r="K161" s="175" t="s">
        <v>2507</v>
      </c>
      <c r="L161" s="175"/>
      <c r="M161" s="175"/>
      <c r="N161" s="175"/>
      <c r="O161" s="135"/>
      <c r="P161" s="176"/>
    </row>
    <row r="162" spans="2:17" ht="20.100000000000001" customHeight="1">
      <c r="B162" s="77"/>
      <c r="C162" s="78"/>
      <c r="D162" s="78"/>
      <c r="E162" s="79"/>
      <c r="F162" s="395"/>
      <c r="G162" s="159"/>
      <c r="H162" s="160"/>
      <c r="I162" s="398" t="s">
        <v>99</v>
      </c>
      <c r="J162" s="397"/>
      <c r="K162" s="175" t="s">
        <v>2507</v>
      </c>
      <c r="L162" s="175"/>
      <c r="M162" s="175"/>
      <c r="N162" s="175"/>
      <c r="O162" s="135"/>
      <c r="P162" s="176"/>
    </row>
    <row r="163" spans="2:17" ht="20.100000000000001" customHeight="1">
      <c r="B163" s="77"/>
      <c r="C163" s="78"/>
      <c r="D163" s="78"/>
      <c r="E163" s="79"/>
      <c r="F163" s="403" t="s">
        <v>97</v>
      </c>
      <c r="G163" s="404"/>
      <c r="H163" s="405"/>
      <c r="I163" s="393" t="s">
        <v>98</v>
      </c>
      <c r="J163" s="394"/>
      <c r="K163" s="175" t="s">
        <v>2507</v>
      </c>
      <c r="L163" s="175"/>
      <c r="M163" s="175"/>
      <c r="N163" s="175"/>
      <c r="O163" s="135"/>
      <c r="P163" s="176"/>
    </row>
    <row r="164" spans="2:17" ht="20.100000000000001" customHeight="1">
      <c r="B164" s="77"/>
      <c r="C164" s="78"/>
      <c r="D164" s="78"/>
      <c r="E164" s="79"/>
      <c r="F164" s="403"/>
      <c r="G164" s="404"/>
      <c r="H164" s="405"/>
      <c r="I164" s="393" t="s">
        <v>99</v>
      </c>
      <c r="J164" s="394"/>
      <c r="K164" s="175" t="s">
        <v>2507</v>
      </c>
      <c r="L164" s="175"/>
      <c r="M164" s="175"/>
      <c r="N164" s="175"/>
      <c r="O164" s="135"/>
      <c r="P164" s="176"/>
    </row>
    <row r="165" spans="2:17" ht="20.100000000000001" customHeight="1">
      <c r="B165" s="77"/>
      <c r="C165" s="78"/>
      <c r="D165" s="78"/>
      <c r="E165" s="79"/>
      <c r="F165" s="403"/>
      <c r="G165" s="404"/>
      <c r="H165" s="405"/>
      <c r="I165" s="403" t="s">
        <v>100</v>
      </c>
      <c r="J165" s="405"/>
      <c r="K165" s="175" t="s">
        <v>2507</v>
      </c>
      <c r="L165" s="175"/>
      <c r="M165" s="175"/>
      <c r="N165" s="175"/>
      <c r="O165" s="135"/>
      <c r="P165" s="176"/>
    </row>
    <row r="166" spans="2:17" ht="20.100000000000001" customHeight="1">
      <c r="B166" s="77"/>
      <c r="C166" s="78"/>
      <c r="D166" s="78"/>
      <c r="E166" s="79"/>
      <c r="F166" s="403" t="s">
        <v>422</v>
      </c>
      <c r="G166" s="404"/>
      <c r="H166" s="405"/>
      <c r="I166" s="393" t="s">
        <v>98</v>
      </c>
      <c r="J166" s="394"/>
      <c r="K166" s="175" t="s">
        <v>2507</v>
      </c>
      <c r="L166" s="175"/>
      <c r="M166" s="175"/>
      <c r="N166" s="175"/>
      <c r="O166" s="135"/>
      <c r="P166" s="176"/>
    </row>
    <row r="167" spans="2:17" ht="20.100000000000001" customHeight="1">
      <c r="B167" s="77"/>
      <c r="C167" s="78"/>
      <c r="D167" s="78"/>
      <c r="E167" s="79"/>
      <c r="F167" s="403"/>
      <c r="G167" s="404"/>
      <c r="H167" s="405"/>
      <c r="I167" s="393" t="s">
        <v>99</v>
      </c>
      <c r="J167" s="394"/>
      <c r="K167" s="175" t="s">
        <v>2507</v>
      </c>
      <c r="L167" s="175"/>
      <c r="M167" s="175"/>
      <c r="N167" s="175"/>
      <c r="O167" s="135"/>
      <c r="P167" s="176"/>
    </row>
    <row r="168" spans="2:17" ht="20.100000000000001" customHeight="1">
      <c r="B168" s="77"/>
      <c r="C168" s="78"/>
      <c r="D168" s="78"/>
      <c r="E168" s="79"/>
      <c r="F168" s="403"/>
      <c r="G168" s="404"/>
      <c r="H168" s="405"/>
      <c r="I168" s="395" t="s">
        <v>100</v>
      </c>
      <c r="J168" s="160"/>
      <c r="K168" s="175" t="s">
        <v>2507</v>
      </c>
      <c r="L168" s="175"/>
      <c r="M168" s="175"/>
      <c r="N168" s="175"/>
      <c r="O168" s="135"/>
      <c r="P168" s="176"/>
    </row>
    <row r="169" spans="2:17" ht="20.100000000000001" customHeight="1">
      <c r="B169" s="77"/>
      <c r="C169" s="78"/>
      <c r="D169" s="78"/>
      <c r="E169" s="79"/>
      <c r="F169" s="403"/>
      <c r="G169" s="404"/>
      <c r="H169" s="405"/>
      <c r="I169" s="393" t="s">
        <v>423</v>
      </c>
      <c r="J169" s="394"/>
      <c r="K169" s="175" t="s">
        <v>2507</v>
      </c>
      <c r="L169" s="175"/>
      <c r="M169" s="175"/>
      <c r="N169" s="175"/>
      <c r="O169" s="135"/>
      <c r="P169" s="176"/>
    </row>
    <row r="170" spans="2:17" ht="20.100000000000001" customHeight="1">
      <c r="B170" s="77"/>
      <c r="C170" s="78"/>
      <c r="D170" s="78"/>
      <c r="E170" s="79"/>
      <c r="F170" s="403"/>
      <c r="G170" s="404"/>
      <c r="H170" s="405"/>
      <c r="I170" s="395" t="s">
        <v>424</v>
      </c>
      <c r="J170" s="160"/>
      <c r="K170" s="175" t="s">
        <v>2507</v>
      </c>
      <c r="L170" s="175"/>
      <c r="M170" s="175"/>
      <c r="N170" s="175"/>
      <c r="O170" s="135"/>
      <c r="P170" s="176"/>
    </row>
    <row r="171" spans="2:17" ht="20.100000000000001" customHeight="1">
      <c r="B171" s="77"/>
      <c r="C171" s="78"/>
      <c r="D171" s="78"/>
      <c r="E171" s="79"/>
      <c r="F171" s="402" t="s">
        <v>425</v>
      </c>
      <c r="G171" s="153"/>
      <c r="H171" s="154"/>
      <c r="I171" s="396" t="s">
        <v>98</v>
      </c>
      <c r="J171" s="397"/>
      <c r="K171" s="175" t="s">
        <v>2507</v>
      </c>
      <c r="L171" s="175"/>
      <c r="M171" s="175"/>
      <c r="N171" s="175"/>
      <c r="O171" s="135"/>
      <c r="P171" s="176"/>
    </row>
    <row r="172" spans="2:17" ht="20.100000000000001" customHeight="1">
      <c r="B172" s="80"/>
      <c r="C172" s="81"/>
      <c r="D172" s="81"/>
      <c r="E172" s="82"/>
      <c r="F172" s="395"/>
      <c r="G172" s="159"/>
      <c r="H172" s="160"/>
      <c r="I172" s="398" t="s">
        <v>99</v>
      </c>
      <c r="J172" s="397"/>
      <c r="K172" s="175" t="s">
        <v>2507</v>
      </c>
      <c r="L172" s="175"/>
      <c r="M172" s="175"/>
      <c r="N172" s="175"/>
      <c r="O172" s="135"/>
      <c r="P172" s="176"/>
    </row>
    <row r="173" spans="2:17" ht="20.100000000000001" customHeight="1">
      <c r="B173" s="129" t="s">
        <v>101</v>
      </c>
      <c r="C173" s="115"/>
      <c r="D173" s="115"/>
      <c r="E173" s="115"/>
      <c r="F173" s="130"/>
      <c r="G173" s="176" t="s">
        <v>2507</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2519</v>
      </c>
      <c r="G178" s="356" t="s">
        <v>471</v>
      </c>
      <c r="H178" s="356"/>
      <c r="I178" s="356"/>
      <c r="J178" s="356"/>
      <c r="K178" s="356"/>
      <c r="L178" s="356"/>
      <c r="M178" s="356"/>
      <c r="N178" s="356"/>
      <c r="O178" s="356"/>
      <c r="P178" s="381"/>
    </row>
    <row r="179" spans="2:20" ht="20.100000000000001" customHeight="1">
      <c r="B179" s="164"/>
      <c r="C179" s="163"/>
      <c r="D179" s="163"/>
      <c r="E179" s="163"/>
      <c r="F179" s="14" t="s">
        <v>2519</v>
      </c>
      <c r="G179" s="168" t="s">
        <v>472</v>
      </c>
      <c r="H179" s="168"/>
      <c r="I179" s="168"/>
      <c r="J179" s="168"/>
      <c r="K179" s="168"/>
      <c r="L179" s="168"/>
      <c r="M179" s="168"/>
      <c r="N179" s="168"/>
      <c r="O179" s="168"/>
      <c r="P179" s="194"/>
    </row>
    <row r="180" spans="2:20" ht="20.100000000000001" customHeight="1">
      <c r="B180" s="164"/>
      <c r="C180" s="163"/>
      <c r="D180" s="163"/>
      <c r="E180" s="163"/>
      <c r="F180" s="14" t="s">
        <v>2519</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2520</v>
      </c>
      <c r="J182" s="102"/>
      <c r="K182" s="102"/>
      <c r="L182" s="102"/>
      <c r="M182" s="102"/>
      <c r="N182" s="102"/>
      <c r="O182" s="103"/>
      <c r="P182" s="104"/>
    </row>
    <row r="183" spans="2:20" ht="39.950000000000003" customHeight="1">
      <c r="B183" s="85"/>
      <c r="C183" s="86"/>
      <c r="D183" s="284"/>
      <c r="E183" s="360"/>
      <c r="F183" s="163" t="s">
        <v>107</v>
      </c>
      <c r="G183" s="163"/>
      <c r="H183" s="163"/>
      <c r="I183" s="101" t="s">
        <v>2521</v>
      </c>
      <c r="J183" s="102"/>
      <c r="K183" s="102"/>
      <c r="L183" s="102"/>
      <c r="M183" s="102"/>
      <c r="N183" s="102"/>
      <c r="O183" s="103"/>
      <c r="P183" s="104"/>
    </row>
    <row r="184" spans="2:20" ht="79.5" customHeight="1">
      <c r="B184" s="85"/>
      <c r="C184" s="86"/>
      <c r="D184" s="284"/>
      <c r="E184" s="360"/>
      <c r="F184" s="163" t="s">
        <v>108</v>
      </c>
      <c r="G184" s="163"/>
      <c r="H184" s="163"/>
      <c r="I184" s="101" t="s">
        <v>2522</v>
      </c>
      <c r="J184" s="102"/>
      <c r="K184" s="102"/>
      <c r="L184" s="102"/>
      <c r="M184" s="102"/>
      <c r="N184" s="102"/>
      <c r="O184" s="103"/>
      <c r="P184" s="104"/>
    </row>
    <row r="185" spans="2:20" ht="79.5" customHeight="1">
      <c r="B185" s="85"/>
      <c r="C185" s="86"/>
      <c r="D185" s="284"/>
      <c r="E185" s="360"/>
      <c r="F185" s="163" t="s">
        <v>426</v>
      </c>
      <c r="G185" s="163"/>
      <c r="H185" s="163"/>
      <c r="I185" s="101" t="s">
        <v>2523</v>
      </c>
      <c r="J185" s="102"/>
      <c r="K185" s="102"/>
      <c r="L185" s="102"/>
      <c r="M185" s="102"/>
      <c r="N185" s="102"/>
      <c r="O185" s="103"/>
      <c r="P185" s="104"/>
    </row>
    <row r="186" spans="2:20" ht="79.5" customHeight="1">
      <c r="B186" s="85"/>
      <c r="C186" s="86"/>
      <c r="D186" s="284"/>
      <c r="E186" s="360"/>
      <c r="F186" s="163" t="s">
        <v>109</v>
      </c>
      <c r="G186" s="163"/>
      <c r="H186" s="163"/>
      <c r="I186" s="101" t="s">
        <v>2524</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2526</v>
      </c>
      <c r="J197" s="102"/>
      <c r="K197" s="102"/>
      <c r="L197" s="102"/>
      <c r="M197" s="102"/>
      <c r="N197" s="102"/>
      <c r="O197" s="103"/>
      <c r="P197" s="104"/>
    </row>
    <row r="198" spans="2:16" ht="39.950000000000003" customHeight="1">
      <c r="B198" s="85"/>
      <c r="C198" s="86"/>
      <c r="D198" s="385"/>
      <c r="E198" s="386"/>
      <c r="F198" s="163" t="s">
        <v>107</v>
      </c>
      <c r="G198" s="163"/>
      <c r="H198" s="163"/>
      <c r="I198" s="101" t="s">
        <v>2527</v>
      </c>
      <c r="J198" s="102"/>
      <c r="K198" s="102"/>
      <c r="L198" s="102"/>
      <c r="M198" s="102"/>
      <c r="N198" s="102"/>
      <c r="O198" s="103"/>
      <c r="P198" s="104"/>
    </row>
    <row r="199" spans="2:16" ht="39.950000000000003" customHeight="1">
      <c r="B199" s="85"/>
      <c r="C199" s="86"/>
      <c r="D199" s="385"/>
      <c r="E199" s="386"/>
      <c r="F199" s="165" t="s">
        <v>109</v>
      </c>
      <c r="G199" s="165"/>
      <c r="H199" s="165"/>
      <c r="I199" s="101" t="s">
        <v>2525</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2519</v>
      </c>
      <c r="G207" s="322" t="s">
        <v>445</v>
      </c>
      <c r="H207" s="168"/>
      <c r="I207" s="239"/>
      <c r="J207" s="169" t="s">
        <v>2528</v>
      </c>
      <c r="K207" s="170"/>
      <c r="L207" s="170"/>
      <c r="M207" s="170"/>
      <c r="N207" s="170"/>
      <c r="O207" s="170"/>
      <c r="P207" s="171"/>
    </row>
    <row r="208" spans="2:16" ht="120" customHeight="1">
      <c r="B208" s="164" t="s">
        <v>113</v>
      </c>
      <c r="C208" s="163"/>
      <c r="D208" s="163"/>
      <c r="E208" s="163"/>
      <c r="F208" s="101" t="s">
        <v>2529</v>
      </c>
      <c r="G208" s="101"/>
      <c r="H208" s="101"/>
      <c r="I208" s="101"/>
      <c r="J208" s="101"/>
      <c r="K208" s="101"/>
      <c r="L208" s="101"/>
      <c r="M208" s="101"/>
      <c r="N208" s="101"/>
      <c r="O208" s="169"/>
      <c r="P208" s="382"/>
    </row>
    <row r="209" spans="2:20" ht="120" customHeight="1">
      <c r="B209" s="164" t="s">
        <v>114</v>
      </c>
      <c r="C209" s="163"/>
      <c r="D209" s="163"/>
      <c r="E209" s="163"/>
      <c r="F209" s="101" t="s">
        <v>2530</v>
      </c>
      <c r="G209" s="102"/>
      <c r="H209" s="102"/>
      <c r="I209" s="102"/>
      <c r="J209" s="102"/>
      <c r="K209" s="102"/>
      <c r="L209" s="102"/>
      <c r="M209" s="102"/>
      <c r="N209" s="102"/>
      <c r="O209" s="103"/>
      <c r="P209" s="104"/>
    </row>
    <row r="210" spans="2:20" ht="20.100000000000001" customHeight="1">
      <c r="B210" s="164" t="s">
        <v>115</v>
      </c>
      <c r="C210" s="163"/>
      <c r="D210" s="163"/>
      <c r="E210" s="163"/>
      <c r="F210" s="175" t="s">
        <v>2507</v>
      </c>
      <c r="G210" s="175"/>
      <c r="H210" s="175"/>
      <c r="I210" s="175"/>
      <c r="J210" s="175"/>
      <c r="K210" s="175"/>
      <c r="L210" s="175"/>
      <c r="M210" s="175"/>
      <c r="N210" s="175"/>
      <c r="O210" s="135"/>
      <c r="P210" s="176"/>
    </row>
    <row r="211" spans="2:20" ht="120" customHeight="1">
      <c r="B211" s="164" t="s">
        <v>116</v>
      </c>
      <c r="C211" s="163"/>
      <c r="D211" s="163"/>
      <c r="E211" s="163"/>
      <c r="F211" s="101" t="s">
        <v>2531</v>
      </c>
      <c r="G211" s="102"/>
      <c r="H211" s="102"/>
      <c r="I211" s="102"/>
      <c r="J211" s="102"/>
      <c r="K211" s="102"/>
      <c r="L211" s="102"/>
      <c r="M211" s="102"/>
      <c r="N211" s="102"/>
      <c r="O211" s="103"/>
      <c r="P211" s="104"/>
    </row>
    <row r="212" spans="2:20" ht="20.100000000000001" customHeight="1">
      <c r="B212" s="227" t="s">
        <v>118</v>
      </c>
      <c r="C212" s="228"/>
      <c r="D212" s="228"/>
      <c r="E212" s="228"/>
      <c r="F212" s="175" t="s">
        <v>2507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2508</v>
      </c>
      <c r="G213" s="175"/>
      <c r="H213" s="175"/>
      <c r="I213" s="175"/>
      <c r="J213" s="175"/>
      <c r="K213" s="175"/>
      <c r="L213" s="175"/>
      <c r="M213" s="175"/>
      <c r="N213" s="175"/>
      <c r="O213" s="135"/>
      <c r="P213" s="176"/>
    </row>
    <row r="214" spans="2:20" ht="20.100000000000001" customHeight="1">
      <c r="B214" s="162"/>
      <c r="C214" s="266"/>
      <c r="D214" s="228" t="s">
        <v>121</v>
      </c>
      <c r="E214" s="228"/>
      <c r="F214" s="175" t="s">
        <v>2507</v>
      </c>
      <c r="G214" s="175"/>
      <c r="H214" s="175"/>
      <c r="I214" s="175"/>
      <c r="J214" s="175"/>
      <c r="K214" s="175"/>
      <c r="L214" s="175"/>
      <c r="M214" s="175"/>
      <c r="N214" s="175"/>
      <c r="O214" s="135"/>
      <c r="P214" s="176"/>
    </row>
    <row r="215" spans="2:20" ht="20.100000000000001" customHeight="1">
      <c r="B215" s="162"/>
      <c r="C215" s="266"/>
      <c r="D215" s="228" t="s">
        <v>122</v>
      </c>
      <c r="E215" s="228"/>
      <c r="F215" s="175" t="s">
        <v>2507</v>
      </c>
      <c r="G215" s="175"/>
      <c r="H215" s="175"/>
      <c r="I215" s="175"/>
      <c r="J215" s="175"/>
      <c r="K215" s="175"/>
      <c r="L215" s="175"/>
      <c r="M215" s="175"/>
      <c r="N215" s="175"/>
      <c r="O215" s="135"/>
      <c r="P215" s="176"/>
    </row>
    <row r="216" spans="2:20" ht="20.100000000000001" customHeight="1">
      <c r="B216" s="162"/>
      <c r="C216" s="266"/>
      <c r="D216" s="228" t="s">
        <v>123</v>
      </c>
      <c r="E216" s="228"/>
      <c r="F216" s="175" t="s">
        <v>2507</v>
      </c>
      <c r="G216" s="175"/>
      <c r="H216" s="175"/>
      <c r="I216" s="175"/>
      <c r="J216" s="175"/>
      <c r="K216" s="175"/>
      <c r="L216" s="175"/>
      <c r="M216" s="175"/>
      <c r="N216" s="175"/>
      <c r="O216" s="135"/>
      <c r="P216" s="176"/>
    </row>
    <row r="217" spans="2:20" ht="20.100000000000001" customHeight="1">
      <c r="B217" s="162"/>
      <c r="C217" s="266"/>
      <c r="D217" s="228" t="s">
        <v>124</v>
      </c>
      <c r="E217" s="228"/>
      <c r="F217" s="175" t="s">
        <v>2507</v>
      </c>
      <c r="G217" s="175"/>
      <c r="H217" s="175"/>
      <c r="I217" s="175"/>
      <c r="J217" s="175"/>
      <c r="K217" s="175"/>
      <c r="L217" s="175"/>
      <c r="M217" s="175"/>
      <c r="N217" s="175"/>
      <c r="O217" s="135"/>
      <c r="P217" s="176"/>
    </row>
    <row r="218" spans="2:20" ht="20.100000000000001" customHeight="1">
      <c r="B218" s="162"/>
      <c r="C218" s="266"/>
      <c r="D218" s="266" t="s">
        <v>125</v>
      </c>
      <c r="E218" s="266"/>
      <c r="F218" s="175" t="s">
        <v>2507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2508</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2508</v>
      </c>
      <c r="K225" s="175"/>
      <c r="L225" s="175"/>
      <c r="M225" s="175"/>
      <c r="N225" s="175"/>
      <c r="O225" s="135"/>
      <c r="P225" s="176"/>
      <c r="S225" s="15" t="str">
        <f>IF(J225="","未記入","")</f>
        <v/>
      </c>
    </row>
    <row r="226" spans="1:20" ht="120" customHeight="1">
      <c r="B226" s="164" t="s">
        <v>127</v>
      </c>
      <c r="C226" s="163"/>
      <c r="D226" s="163"/>
      <c r="E226" s="163"/>
      <c r="F226" s="101" t="s">
        <v>2563</v>
      </c>
      <c r="G226" s="102"/>
      <c r="H226" s="102"/>
      <c r="I226" s="102"/>
      <c r="J226" s="102"/>
      <c r="K226" s="102"/>
      <c r="L226" s="102"/>
      <c r="M226" s="102"/>
      <c r="N226" s="102"/>
      <c r="O226" s="103"/>
      <c r="P226" s="104"/>
    </row>
    <row r="227" spans="1:20" ht="60" customHeight="1">
      <c r="B227" s="164" t="s">
        <v>490</v>
      </c>
      <c r="C227" s="163"/>
      <c r="D227" s="163"/>
      <c r="E227" s="163"/>
      <c r="F227" s="101" t="s">
        <v>2532</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2533</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2534</v>
      </c>
      <c r="K233" s="170"/>
      <c r="L233" s="170"/>
      <c r="M233" s="170"/>
      <c r="N233" s="170"/>
      <c r="O233" s="170"/>
      <c r="P233" s="171"/>
    </row>
    <row r="234" spans="1:20" ht="20.100000000000001" customHeight="1">
      <c r="B234" s="164" t="s">
        <v>131</v>
      </c>
      <c r="C234" s="163"/>
      <c r="D234" s="163"/>
      <c r="E234" s="163"/>
      <c r="F234" s="135">
        <v>15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t="str">
        <f>IF(OR($H$247&lt;&gt;"",$K$247&lt;&gt;""),SUM($H$247,$K$247),"")</f>
        <v/>
      </c>
      <c r="F247" s="363"/>
      <c r="G247" s="363"/>
      <c r="H247" s="175"/>
      <c r="I247" s="175"/>
      <c r="J247" s="175"/>
      <c r="K247" s="175"/>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2</v>
      </c>
      <c r="F252" s="363"/>
      <c r="G252" s="363"/>
      <c r="H252" s="175">
        <v>2</v>
      </c>
      <c r="I252" s="175"/>
      <c r="J252" s="175"/>
      <c r="K252" s="175"/>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t="str">
        <f>IF(OR($J$265&lt;&gt;"",$M$265&lt;&gt;""),SUM($J$265,$M$265),"")</f>
        <v/>
      </c>
      <c r="H265" s="363"/>
      <c r="I265" s="363"/>
      <c r="J265" s="175"/>
      <c r="K265" s="175"/>
      <c r="L265" s="175"/>
      <c r="M265" s="175"/>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t="str">
        <f>IF(OR($J$267&lt;&gt;"",$M$267&lt;&gt;""),SUM($J$267,$M$267),"")</f>
        <v/>
      </c>
      <c r="H267" s="363"/>
      <c r="I267" s="363"/>
      <c r="J267" s="175"/>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c r="H283" s="47" t="s">
        <v>501</v>
      </c>
      <c r="I283" s="29"/>
      <c r="J283" s="47" t="s">
        <v>502</v>
      </c>
      <c r="K283" s="48" t="s">
        <v>447</v>
      </c>
      <c r="L283" s="29"/>
      <c r="M283" s="47" t="s">
        <v>501</v>
      </c>
      <c r="N283" s="29"/>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c r="G286" s="186"/>
      <c r="H286" s="186"/>
      <c r="I286" s="186"/>
      <c r="J286" s="51" t="s">
        <v>492</v>
      </c>
      <c r="K286" s="185"/>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2535</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3</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v>4</v>
      </c>
      <c r="L295" s="93"/>
      <c r="M295" s="93"/>
      <c r="N295" s="93"/>
      <c r="O295" s="93"/>
      <c r="P295" s="37" t="s">
        <v>494</v>
      </c>
    </row>
    <row r="296" spans="2:20" ht="60" customHeight="1">
      <c r="B296" s="131"/>
      <c r="C296" s="117"/>
      <c r="D296" s="117"/>
      <c r="E296" s="117"/>
      <c r="F296" s="132"/>
      <c r="G296" s="163" t="s">
        <v>179</v>
      </c>
      <c r="H296" s="163"/>
      <c r="I296" s="163"/>
      <c r="J296" s="163"/>
      <c r="K296" s="101" t="s">
        <v>2566</v>
      </c>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2507</v>
      </c>
      <c r="M301" s="190"/>
      <c r="N301" s="190"/>
      <c r="O301" s="190"/>
      <c r="P301" s="191"/>
    </row>
    <row r="302" spans="2:20" ht="20.100000000000001" customHeight="1">
      <c r="B302" s="340"/>
      <c r="C302" s="341"/>
      <c r="D302" s="341"/>
      <c r="E302" s="341"/>
      <c r="F302" s="342"/>
      <c r="G302" s="114" t="s">
        <v>453</v>
      </c>
      <c r="H302" s="130"/>
      <c r="I302" s="135" t="s">
        <v>2507</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2536</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2537</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2538</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2519</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2567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v>1</v>
      </c>
      <c r="K332" s="93"/>
      <c r="L332" s="93"/>
      <c r="M332" s="168" t="s">
        <v>456</v>
      </c>
      <c r="N332" s="168"/>
      <c r="O332" s="168"/>
      <c r="P332" s="194"/>
      <c r="S332" s="15" t="str">
        <f>IF(F330=MST!CI6,IF(J332="","未記入",""),"")</f>
        <v/>
      </c>
    </row>
    <row r="333" spans="2:20" ht="120" customHeight="1">
      <c r="B333" s="162" t="s">
        <v>200</v>
      </c>
      <c r="C333" s="163"/>
      <c r="D333" s="163" t="s">
        <v>201</v>
      </c>
      <c r="E333" s="163"/>
      <c r="F333" s="101" t="s">
        <v>2539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2540</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2541</v>
      </c>
      <c r="J338" s="175"/>
      <c r="K338" s="175"/>
      <c r="L338" s="175"/>
      <c r="M338" s="135" t="s">
        <v>2542</v>
      </c>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c r="J341" s="175"/>
      <c r="K341" s="175"/>
      <c r="L341" s="175"/>
      <c r="M341" s="176"/>
      <c r="N341" s="313"/>
      <c r="O341" s="313"/>
      <c r="P341" s="313"/>
      <c r="Q341" s="12"/>
    </row>
    <row r="342" spans="2:17" ht="20.100000000000001" customHeight="1">
      <c r="B342" s="164"/>
      <c r="C342" s="163"/>
      <c r="D342" s="163"/>
      <c r="E342" s="166" t="s">
        <v>58</v>
      </c>
      <c r="F342" s="168"/>
      <c r="G342" s="168"/>
      <c r="H342" s="239"/>
      <c r="I342" s="175"/>
      <c r="J342" s="175"/>
      <c r="K342" s="175"/>
      <c r="L342" s="175"/>
      <c r="M342" s="176"/>
      <c r="N342" s="313"/>
      <c r="O342" s="313"/>
      <c r="P342" s="313"/>
      <c r="Q342" s="12"/>
    </row>
    <row r="343" spans="2:17" ht="20.100000000000001" customHeight="1">
      <c r="B343" s="164"/>
      <c r="C343" s="163"/>
      <c r="D343" s="163"/>
      <c r="E343" s="166" t="s">
        <v>217</v>
      </c>
      <c r="F343" s="168"/>
      <c r="G343" s="168"/>
      <c r="H343" s="239"/>
      <c r="I343" s="175"/>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135"/>
      <c r="N345" s="93"/>
      <c r="O345" s="93"/>
      <c r="P345" s="37" t="s">
        <v>496</v>
      </c>
    </row>
    <row r="346" spans="2:17" ht="20.100000000000001" customHeight="1">
      <c r="B346" s="312" t="s">
        <v>208</v>
      </c>
      <c r="C346" s="215"/>
      <c r="D346" s="215"/>
      <c r="E346" s="215"/>
      <c r="F346" s="215"/>
      <c r="G346" s="215"/>
      <c r="H346" s="233"/>
      <c r="I346" s="135">
        <v>125800</v>
      </c>
      <c r="J346" s="93"/>
      <c r="K346" s="93"/>
      <c r="L346" s="50" t="s">
        <v>496</v>
      </c>
      <c r="M346" s="135">
        <v>150000</v>
      </c>
      <c r="N346" s="93"/>
      <c r="O346" s="93"/>
      <c r="P346" s="37" t="s">
        <v>496</v>
      </c>
    </row>
    <row r="347" spans="2:17" ht="20.100000000000001" customHeight="1">
      <c r="B347" s="188"/>
      <c r="C347" s="166" t="s">
        <v>209</v>
      </c>
      <c r="D347" s="168"/>
      <c r="E347" s="168"/>
      <c r="F347" s="168"/>
      <c r="G347" s="168"/>
      <c r="H347" s="239"/>
      <c r="I347" s="135">
        <v>5200</v>
      </c>
      <c r="J347" s="93"/>
      <c r="K347" s="93"/>
      <c r="L347" s="50" t="s">
        <v>496</v>
      </c>
      <c r="M347" s="135">
        <v>53000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57000</v>
      </c>
      <c r="J349" s="93"/>
      <c r="K349" s="93"/>
      <c r="L349" s="50" t="s">
        <v>496</v>
      </c>
      <c r="M349" s="135">
        <v>57000</v>
      </c>
      <c r="N349" s="93"/>
      <c r="O349" s="93"/>
      <c r="P349" s="37" t="s">
        <v>496</v>
      </c>
    </row>
    <row r="350" spans="2:17" ht="20.100000000000001" customHeight="1">
      <c r="B350" s="164"/>
      <c r="C350" s="311"/>
      <c r="D350" s="311"/>
      <c r="E350" s="166" t="s">
        <v>221</v>
      </c>
      <c r="F350" s="168"/>
      <c r="G350" s="168"/>
      <c r="H350" s="239"/>
      <c r="I350" s="135">
        <v>16800</v>
      </c>
      <c r="J350" s="93"/>
      <c r="K350" s="93"/>
      <c r="L350" s="50" t="s">
        <v>496</v>
      </c>
      <c r="M350" s="135">
        <v>40000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t="s">
        <v>2544</v>
      </c>
      <c r="H362" s="170"/>
      <c r="I362" s="170"/>
      <c r="J362" s="170"/>
      <c r="K362" s="170"/>
      <c r="L362" s="170"/>
      <c r="M362" s="170"/>
      <c r="N362" s="170"/>
      <c r="O362" s="170"/>
      <c r="P362" s="171"/>
    </row>
    <row r="363" spans="2:20" ht="120" customHeight="1">
      <c r="B363" s="293" t="s">
        <v>221</v>
      </c>
      <c r="C363" s="168"/>
      <c r="D363" s="168"/>
      <c r="E363" s="168"/>
      <c r="F363" s="239"/>
      <c r="G363" s="169" t="s">
        <v>2545</v>
      </c>
      <c r="H363" s="170"/>
      <c r="I363" s="170"/>
      <c r="J363" s="170"/>
      <c r="K363" s="170"/>
      <c r="L363" s="170"/>
      <c r="M363" s="170"/>
      <c r="N363" s="170"/>
      <c r="O363" s="170"/>
      <c r="P363" s="171"/>
    </row>
    <row r="364" spans="2:20" ht="120" customHeight="1">
      <c r="B364" s="293" t="s">
        <v>220</v>
      </c>
      <c r="C364" s="168"/>
      <c r="D364" s="168"/>
      <c r="E364" s="168"/>
      <c r="F364" s="239"/>
      <c r="G364" s="169" t="s">
        <v>2546</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2544</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4</v>
      </c>
      <c r="I393" s="190"/>
      <c r="J393" s="190"/>
      <c r="K393" s="190"/>
      <c r="L393" s="190"/>
      <c r="M393" s="190"/>
      <c r="N393" s="190"/>
      <c r="O393" s="190"/>
      <c r="P393" s="49" t="s">
        <v>492</v>
      </c>
    </row>
    <row r="394" spans="1:20" ht="20.100000000000001" customHeight="1">
      <c r="B394" s="277"/>
      <c r="C394" s="278"/>
      <c r="D394" s="163" t="s">
        <v>249</v>
      </c>
      <c r="E394" s="163"/>
      <c r="F394" s="163"/>
      <c r="G394" s="163"/>
      <c r="H394" s="135">
        <v>11</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12</v>
      </c>
      <c r="I397" s="93"/>
      <c r="J397" s="93"/>
      <c r="K397" s="93"/>
      <c r="L397" s="93"/>
      <c r="M397" s="93"/>
      <c r="N397" s="93"/>
      <c r="O397" s="93"/>
      <c r="P397" s="37" t="s">
        <v>494</v>
      </c>
    </row>
    <row r="398" spans="1:20" ht="20.100000000000001" customHeight="1">
      <c r="B398" s="164"/>
      <c r="C398" s="163"/>
      <c r="D398" s="163" t="s">
        <v>253</v>
      </c>
      <c r="E398" s="163"/>
      <c r="F398" s="163"/>
      <c r="G398" s="163"/>
      <c r="H398" s="135">
        <v>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c r="I402" s="93"/>
      <c r="J402" s="93"/>
      <c r="K402" s="93"/>
      <c r="L402" s="93"/>
      <c r="M402" s="93"/>
      <c r="N402" s="93"/>
      <c r="O402" s="93"/>
      <c r="P402" s="37" t="s">
        <v>494</v>
      </c>
    </row>
    <row r="403" spans="2:20" ht="20.100000000000001" customHeight="1">
      <c r="B403" s="262"/>
      <c r="C403" s="263"/>
      <c r="D403" s="163" t="s">
        <v>258</v>
      </c>
      <c r="E403" s="163"/>
      <c r="F403" s="163"/>
      <c r="G403" s="163"/>
      <c r="H403" s="135"/>
      <c r="I403" s="93"/>
      <c r="J403" s="93"/>
      <c r="K403" s="93"/>
      <c r="L403" s="93"/>
      <c r="M403" s="93"/>
      <c r="N403" s="93"/>
      <c r="O403" s="93"/>
      <c r="P403" s="37" t="s">
        <v>494</v>
      </c>
    </row>
    <row r="404" spans="2:20" ht="20.100000000000001" customHeight="1">
      <c r="B404" s="262"/>
      <c r="C404" s="263"/>
      <c r="D404" s="163" t="s">
        <v>259</v>
      </c>
      <c r="E404" s="163"/>
      <c r="F404" s="163"/>
      <c r="G404" s="163"/>
      <c r="H404" s="135">
        <v>1</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7</v>
      </c>
      <c r="I408" s="93"/>
      <c r="J408" s="93"/>
      <c r="K408" s="93"/>
      <c r="L408" s="93"/>
      <c r="M408" s="93"/>
      <c r="N408" s="93"/>
      <c r="O408" s="93"/>
      <c r="P408" s="37" t="s">
        <v>494</v>
      </c>
    </row>
    <row r="409" spans="2:20" ht="20.100000000000001" customHeight="1">
      <c r="B409" s="164"/>
      <c r="C409" s="163"/>
      <c r="D409" s="163" t="s">
        <v>264</v>
      </c>
      <c r="E409" s="163"/>
      <c r="F409" s="163"/>
      <c r="G409" s="163"/>
      <c r="H409" s="135">
        <v>4</v>
      </c>
      <c r="I409" s="93"/>
      <c r="J409" s="93"/>
      <c r="K409" s="93"/>
      <c r="L409" s="93"/>
      <c r="M409" s="93"/>
      <c r="N409" s="93"/>
      <c r="O409" s="93"/>
      <c r="P409" s="37" t="s">
        <v>494</v>
      </c>
    </row>
    <row r="410" spans="2:20" ht="20.100000000000001" customHeight="1">
      <c r="B410" s="164"/>
      <c r="C410" s="163"/>
      <c r="D410" s="163" t="s">
        <v>265</v>
      </c>
      <c r="E410" s="163"/>
      <c r="F410" s="163"/>
      <c r="G410" s="163"/>
      <c r="H410" s="135">
        <v>3</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84</v>
      </c>
      <c r="I415" s="190"/>
      <c r="J415" s="190"/>
      <c r="K415" s="190"/>
      <c r="L415" s="190"/>
      <c r="M415" s="190"/>
      <c r="N415" s="190"/>
      <c r="O415" s="190"/>
      <c r="P415" s="49" t="s">
        <v>500</v>
      </c>
    </row>
    <row r="416" spans="2:20" ht="20.100000000000001" customHeight="1">
      <c r="B416" s="164" t="s">
        <v>270</v>
      </c>
      <c r="C416" s="163"/>
      <c r="D416" s="163"/>
      <c r="E416" s="163"/>
      <c r="F416" s="163"/>
      <c r="G416" s="163"/>
      <c r="H416" s="135">
        <v>15</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1</v>
      </c>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4</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2547</v>
      </c>
      <c r="I437" s="170"/>
      <c r="J437" s="170"/>
      <c r="K437" s="170"/>
      <c r="L437" s="170"/>
      <c r="M437" s="170"/>
      <c r="N437" s="170"/>
      <c r="O437" s="170"/>
      <c r="P437" s="171"/>
    </row>
    <row r="438" spans="1:20" ht="20.100000000000001" customHeight="1">
      <c r="B438" s="245"/>
      <c r="C438" s="166" t="s">
        <v>14</v>
      </c>
      <c r="D438" s="168"/>
      <c r="E438" s="168"/>
      <c r="F438" s="168"/>
      <c r="G438" s="239"/>
      <c r="H438" s="89" t="s">
        <v>2548</v>
      </c>
      <c r="I438" s="90"/>
      <c r="J438" s="35" t="s">
        <v>484</v>
      </c>
      <c r="K438" s="90" t="s">
        <v>2549</v>
      </c>
      <c r="L438" s="90"/>
      <c r="M438" s="35" t="s">
        <v>484</v>
      </c>
      <c r="N438" s="90" t="s">
        <v>2550</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2551</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2552</v>
      </c>
      <c r="I444" s="170"/>
      <c r="J444" s="170"/>
      <c r="K444" s="170"/>
      <c r="L444" s="170"/>
      <c r="M444" s="170"/>
      <c r="N444" s="170"/>
      <c r="O444" s="170"/>
      <c r="P444" s="171"/>
    </row>
    <row r="445" spans="1:20" ht="20.100000000000001" customHeight="1">
      <c r="B445" s="237"/>
      <c r="C445" s="166" t="s">
        <v>14</v>
      </c>
      <c r="D445" s="168"/>
      <c r="E445" s="168"/>
      <c r="F445" s="168"/>
      <c r="G445" s="239"/>
      <c r="H445" s="89" t="s">
        <v>2548</v>
      </c>
      <c r="I445" s="90"/>
      <c r="J445" s="35" t="s">
        <v>484</v>
      </c>
      <c r="K445" s="90" t="s">
        <v>2553</v>
      </c>
      <c r="L445" s="90"/>
      <c r="M445" s="35" t="s">
        <v>484</v>
      </c>
      <c r="N445" s="90" t="s">
        <v>2554</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2555</v>
      </c>
      <c r="M475" s="102"/>
      <c r="N475" s="102"/>
      <c r="O475" s="103"/>
      <c r="P475" s="104"/>
    </row>
    <row r="476" spans="2:20" ht="20.100000000000001" customHeight="1">
      <c r="B476" s="129" t="s">
        <v>291</v>
      </c>
      <c r="C476" s="115"/>
      <c r="D476" s="115"/>
      <c r="E476" s="115"/>
      <c r="F476" s="115"/>
      <c r="G476" s="130"/>
      <c r="H476" s="175" t="s">
        <v>2508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2564</v>
      </c>
      <c r="M478" s="102"/>
      <c r="N478" s="102"/>
      <c r="O478" s="103"/>
      <c r="P478" s="104"/>
    </row>
    <row r="479" spans="2:20" ht="20.100000000000001" customHeight="1" thickBot="1">
      <c r="B479" s="217" t="s">
        <v>292</v>
      </c>
      <c r="C479" s="218"/>
      <c r="D479" s="218"/>
      <c r="E479" s="218"/>
      <c r="F479" s="218"/>
      <c r="G479" s="218"/>
      <c r="H479" s="208" t="s">
        <v>2507</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2507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2558</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2565</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85" zoomScaleNormal="85" zoomScaleSheetLayoutView="85" workbookViewId="0">
      <selection activeCell="M5" sqref="M5:Q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2376</v>
      </c>
      <c r="I4" s="477"/>
      <c r="J4" s="478"/>
      <c r="K4" s="479"/>
      <c r="L4" s="479"/>
      <c r="M4" s="478"/>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2376</v>
      </c>
      <c r="I13" s="477"/>
      <c r="J13" s="478"/>
      <c r="K13" s="479"/>
      <c r="L13" s="479"/>
      <c r="M13" s="478"/>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2376</v>
      </c>
      <c r="I35" s="477"/>
      <c r="J35" s="478"/>
      <c r="K35" s="479"/>
      <c r="L35" s="479"/>
      <c r="M35" s="478"/>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13" sqref="AE13:AN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2507</v>
      </c>
      <c r="K7" s="520"/>
      <c r="L7" s="520"/>
      <c r="M7" s="520"/>
      <c r="N7" s="520"/>
      <c r="O7" s="521"/>
      <c r="P7" s="519" t="s">
        <v>2507</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2507</v>
      </c>
      <c r="K8" s="523"/>
      <c r="L8" s="523"/>
      <c r="M8" s="523"/>
      <c r="N8" s="523"/>
      <c r="O8" s="524"/>
      <c r="P8" s="522" t="s">
        <v>2507</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2508</v>
      </c>
      <c r="Q9" s="523"/>
      <c r="R9" s="523"/>
      <c r="S9" s="523"/>
      <c r="T9" s="523"/>
      <c r="U9" s="524"/>
      <c r="V9" s="518"/>
      <c r="W9" s="518"/>
      <c r="X9" s="518"/>
      <c r="Y9" s="518" t="s">
        <v>2519</v>
      </c>
      <c r="Z9" s="518"/>
      <c r="AA9" s="518"/>
      <c r="AB9" s="552" t="s">
        <v>2559</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2507</v>
      </c>
      <c r="K10" s="523"/>
      <c r="L10" s="523"/>
      <c r="M10" s="523"/>
      <c r="N10" s="523"/>
      <c r="O10" s="524"/>
      <c r="P10" s="522" t="s">
        <v>2507</v>
      </c>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2507</v>
      </c>
      <c r="K11" s="523"/>
      <c r="L11" s="523"/>
      <c r="M11" s="523"/>
      <c r="N11" s="523"/>
      <c r="O11" s="524"/>
      <c r="P11" s="522" t="s">
        <v>2507</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2507</v>
      </c>
      <c r="K12" s="523"/>
      <c r="L12" s="523"/>
      <c r="M12" s="523"/>
      <c r="N12" s="523"/>
      <c r="O12" s="524"/>
      <c r="P12" s="522" t="s">
        <v>2507</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2507</v>
      </c>
      <c r="K13" s="523"/>
      <c r="L13" s="523"/>
      <c r="M13" s="523"/>
      <c r="N13" s="523"/>
      <c r="O13" s="524"/>
      <c r="P13" s="522" t="s">
        <v>2507</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2507</v>
      </c>
      <c r="K14" s="526"/>
      <c r="L14" s="526"/>
      <c r="M14" s="526"/>
      <c r="N14" s="526"/>
      <c r="O14" s="527"/>
      <c r="P14" s="525" t="s">
        <v>2507</v>
      </c>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2507</v>
      </c>
      <c r="K16" s="520"/>
      <c r="L16" s="520"/>
      <c r="M16" s="520"/>
      <c r="N16" s="520"/>
      <c r="O16" s="521"/>
      <c r="P16" s="519" t="s">
        <v>2508</v>
      </c>
      <c r="Q16" s="520"/>
      <c r="R16" s="520"/>
      <c r="S16" s="520"/>
      <c r="T16" s="520"/>
      <c r="U16" s="521"/>
      <c r="V16" s="560" t="s">
        <v>2519</v>
      </c>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2507</v>
      </c>
      <c r="K17" s="523"/>
      <c r="L17" s="523"/>
      <c r="M17" s="523"/>
      <c r="N17" s="523"/>
      <c r="O17" s="524"/>
      <c r="P17" s="522" t="s">
        <v>2508</v>
      </c>
      <c r="Q17" s="523"/>
      <c r="R17" s="523"/>
      <c r="S17" s="523"/>
      <c r="T17" s="523"/>
      <c r="U17" s="524"/>
      <c r="V17" s="518" t="s">
        <v>2519</v>
      </c>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2507</v>
      </c>
      <c r="K18" s="523"/>
      <c r="L18" s="523"/>
      <c r="M18" s="523"/>
      <c r="N18" s="523"/>
      <c r="O18" s="524"/>
      <c r="P18" s="522" t="s">
        <v>2508</v>
      </c>
      <c r="Q18" s="523"/>
      <c r="R18" s="523"/>
      <c r="S18" s="523"/>
      <c r="T18" s="523"/>
      <c r="U18" s="524"/>
      <c r="V18" s="518" t="s">
        <v>2519</v>
      </c>
      <c r="W18" s="518"/>
      <c r="X18" s="518"/>
      <c r="Y18" s="518"/>
      <c r="Z18" s="518"/>
      <c r="AA18" s="518"/>
      <c r="AB18" s="552"/>
      <c r="AC18" s="553"/>
      <c r="AD18" s="553"/>
      <c r="AE18" s="552"/>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2507</v>
      </c>
      <c r="K19" s="523"/>
      <c r="L19" s="523"/>
      <c r="M19" s="523"/>
      <c r="N19" s="523"/>
      <c r="O19" s="524"/>
      <c r="P19" s="522" t="s">
        <v>2508</v>
      </c>
      <c r="Q19" s="523"/>
      <c r="R19" s="523"/>
      <c r="S19" s="523"/>
      <c r="T19" s="523"/>
      <c r="U19" s="524"/>
      <c r="V19" s="518" t="s">
        <v>2519</v>
      </c>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2508</v>
      </c>
      <c r="Q22" s="523"/>
      <c r="R22" s="523"/>
      <c r="S22" s="523"/>
      <c r="T22" s="523"/>
      <c r="U22" s="524"/>
      <c r="V22" s="518"/>
      <c r="W22" s="518"/>
      <c r="X22" s="518"/>
      <c r="Y22" s="518" t="s">
        <v>2519</v>
      </c>
      <c r="Z22" s="518"/>
      <c r="AA22" s="518"/>
      <c r="AB22" s="552" t="s">
        <v>2560</v>
      </c>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2507</v>
      </c>
      <c r="K23" s="523"/>
      <c r="L23" s="523"/>
      <c r="M23" s="523"/>
      <c r="N23" s="523"/>
      <c r="O23" s="524"/>
      <c r="P23" s="522" t="s">
        <v>2508</v>
      </c>
      <c r="Q23" s="523"/>
      <c r="R23" s="523"/>
      <c r="S23" s="523"/>
      <c r="T23" s="523"/>
      <c r="U23" s="524"/>
      <c r="V23" s="518"/>
      <c r="W23" s="518"/>
      <c r="X23" s="518"/>
      <c r="Y23" s="518" t="s">
        <v>2519</v>
      </c>
      <c r="Z23" s="518"/>
      <c r="AA23" s="518"/>
      <c r="AB23" s="552" t="s">
        <v>2560</v>
      </c>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2507</v>
      </c>
      <c r="K24" s="523"/>
      <c r="L24" s="523"/>
      <c r="M24" s="523"/>
      <c r="N24" s="523"/>
      <c r="O24" s="524"/>
      <c r="P24" s="522" t="s">
        <v>2508</v>
      </c>
      <c r="Q24" s="523"/>
      <c r="R24" s="523"/>
      <c r="S24" s="523"/>
      <c r="T24" s="523"/>
      <c r="U24" s="524"/>
      <c r="V24" s="518"/>
      <c r="W24" s="518"/>
      <c r="X24" s="518"/>
      <c r="Y24" s="518" t="s">
        <v>2519</v>
      </c>
      <c r="Z24" s="518"/>
      <c r="AA24" s="518"/>
      <c r="AB24" s="552" t="s">
        <v>2560</v>
      </c>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2508</v>
      </c>
      <c r="Q27" s="520"/>
      <c r="R27" s="520"/>
      <c r="S27" s="520"/>
      <c r="T27" s="520"/>
      <c r="U27" s="521"/>
      <c r="V27" s="560"/>
      <c r="W27" s="560"/>
      <c r="X27" s="560"/>
      <c r="Y27" s="560" t="s">
        <v>2519</v>
      </c>
      <c r="Z27" s="560"/>
      <c r="AA27" s="560"/>
      <c r="AB27" s="558" t="s">
        <v>2560</v>
      </c>
      <c r="AC27" s="559"/>
      <c r="AD27" s="559"/>
      <c r="AE27" s="558"/>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2507</v>
      </c>
      <c r="K28" s="523"/>
      <c r="L28" s="523"/>
      <c r="M28" s="523"/>
      <c r="N28" s="523"/>
      <c r="O28" s="524"/>
      <c r="P28" s="522" t="s">
        <v>2508</v>
      </c>
      <c r="Q28" s="523"/>
      <c r="R28" s="523"/>
      <c r="S28" s="523"/>
      <c r="T28" s="523"/>
      <c r="U28" s="524"/>
      <c r="V28" s="518" t="s">
        <v>2519</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2507</v>
      </c>
      <c r="K29" s="523"/>
      <c r="L29" s="523"/>
      <c r="M29" s="523"/>
      <c r="N29" s="523"/>
      <c r="O29" s="524"/>
      <c r="P29" s="522" t="s">
        <v>2508</v>
      </c>
      <c r="Q29" s="523"/>
      <c r="R29" s="523"/>
      <c r="S29" s="523"/>
      <c r="T29" s="523"/>
      <c r="U29" s="524"/>
      <c r="V29" s="518" t="s">
        <v>2519</v>
      </c>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2507</v>
      </c>
      <c r="K30" s="523"/>
      <c r="L30" s="523"/>
      <c r="M30" s="523"/>
      <c r="N30" s="523"/>
      <c r="O30" s="524"/>
      <c r="P30" s="522" t="s">
        <v>2508</v>
      </c>
      <c r="Q30" s="523"/>
      <c r="R30" s="523"/>
      <c r="S30" s="523"/>
      <c r="T30" s="523"/>
      <c r="U30" s="524"/>
      <c r="V30" s="518" t="s">
        <v>2519</v>
      </c>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2507</v>
      </c>
      <c r="K31" s="526"/>
      <c r="L31" s="526"/>
      <c r="M31" s="526"/>
      <c r="N31" s="526"/>
      <c r="O31" s="527"/>
      <c r="P31" s="525" t="s">
        <v>2508</v>
      </c>
      <c r="Q31" s="526"/>
      <c r="R31" s="526"/>
      <c r="S31" s="526"/>
      <c r="T31" s="526"/>
      <c r="U31" s="527"/>
      <c r="V31" s="555" t="s">
        <v>2519</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2507</v>
      </c>
      <c r="K33" s="520"/>
      <c r="L33" s="520"/>
      <c r="M33" s="520"/>
      <c r="N33" s="520"/>
      <c r="O33" s="521"/>
      <c r="P33" s="519" t="s">
        <v>2508</v>
      </c>
      <c r="Q33" s="520"/>
      <c r="R33" s="520"/>
      <c r="S33" s="520"/>
      <c r="T33" s="520"/>
      <c r="U33" s="521"/>
      <c r="V33" s="560"/>
      <c r="W33" s="560"/>
      <c r="X33" s="560"/>
      <c r="Y33" s="560" t="s">
        <v>2519</v>
      </c>
      <c r="Z33" s="560"/>
      <c r="AA33" s="560"/>
      <c r="AB33" s="558" t="s">
        <v>2560</v>
      </c>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2507</v>
      </c>
      <c r="K34" s="523"/>
      <c r="L34" s="523"/>
      <c r="M34" s="523"/>
      <c r="N34" s="523"/>
      <c r="O34" s="524"/>
      <c r="P34" s="522" t="s">
        <v>2508</v>
      </c>
      <c r="Q34" s="523"/>
      <c r="R34" s="523"/>
      <c r="S34" s="523"/>
      <c r="T34" s="523"/>
      <c r="U34" s="524"/>
      <c r="V34" s="518"/>
      <c r="W34" s="518"/>
      <c r="X34" s="518"/>
      <c r="Y34" s="518" t="s">
        <v>2519</v>
      </c>
      <c r="Z34" s="518"/>
      <c r="AA34" s="518"/>
      <c r="AB34" s="552" t="s">
        <v>2560</v>
      </c>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2507</v>
      </c>
      <c r="K35" s="526"/>
      <c r="L35" s="526"/>
      <c r="M35" s="526"/>
      <c r="N35" s="526"/>
      <c r="O35" s="527"/>
      <c r="P35" s="525" t="s">
        <v>2508</v>
      </c>
      <c r="Q35" s="526"/>
      <c r="R35" s="526"/>
      <c r="S35" s="526"/>
      <c r="T35" s="526"/>
      <c r="U35" s="527"/>
      <c r="V35" s="555"/>
      <c r="W35" s="555"/>
      <c r="X35" s="555"/>
      <c r="Y35" s="555" t="s">
        <v>2519</v>
      </c>
      <c r="Z35" s="555"/>
      <c r="AA35" s="555"/>
      <c r="AB35" s="561" t="s">
        <v>2560</v>
      </c>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