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yoshiki.itou\Desktop\"/>
    </mc:Choice>
  </mc:AlternateContent>
  <xr:revisionPtr revIDLastSave="0" documentId="8_{BAE0F06D-D94F-4BF8-8FDA-C16B8BBBCC2F}"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425" yWindow="0" windowWidth="16710" windowHeight="1545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<sst xmlns="http://schemas.openxmlformats.org/spreadsheetml/2006/main" count="3156" uniqueCount="2602">
  <si>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</si>
  <si>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</si>
  <si>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</si>
  <si>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</si>
  <si>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</si>
  <si>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</si>
  <si>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</si>
  <si>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</si>
  <si>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</si>
  <si>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</si>
  <si>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</si>
  <si>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</si>
  <si>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</si>
  <si>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</si>
  <si>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</si>
  <si>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</si>
  <si>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</si>
  <si>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</si>
  <si>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</si>
  <si>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</si>
  <si>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</si>
  <si>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</si>
  <si>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</si>
  <si>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</si>
  <si>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</si>
  <si>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</si>
  <si>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</si>
  <si>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</si>
  <si>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</si>
  <si>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</si>
  <si>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</si>
  <si>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</si>
  <si>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</si>
  <si>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</si>
  <si>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</si>
  <si>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</si>
  <si>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</si>
  <si>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</si>
  <si>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</si>
  <si>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</si>
  <si>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</si>
  <si>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</si>
  <si>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</si>
  <si>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</si>
  <si>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</si>
  <si>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</si>
  <si>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</si>
  <si>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</si>
  <si>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</si>
  <si>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</si>
  <si>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</si>
  <si>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</si>
  <si>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</si>
  <si>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</si>
  <si>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</si>
  <si>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</si>
  <si>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</si>
  <si>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</si>
  <si>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</si>
  <si>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</si>
  <si>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</si>
  <si>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</si>
  <si>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</si>
  <si>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</si>
  <si>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</si>
  <si>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</si>
  <si>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</si>
  <si>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</si>
  <si>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</si>
  <si>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</si>
  <si>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</si>
  <si>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</si>
  <si>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</si>
  <si>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</si>
  <si>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</si>
  <si>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</si>
  <si>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</si>
  <si>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</si>
  <si>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</si>
  <si>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</si>
  <si>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</si>
  <si>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</si>
  <si>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</si>
  <si>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</si>
  <si>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</si>
  <si>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</si>
  <si>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</si>
  <si>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</si>
  <si>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</si>
  <si>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</si>
  <si>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</si>
  <si>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</si>
  <si>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</si>
  <si>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</si>
  <si>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</si>
  <si>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</si>
  <si>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</si>
  <si>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</si>
  <si>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</si>
  <si>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</si>
  <si>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</si>
  <si>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</si>
  <si>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</si>
  <si>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</si>
  <si>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</si>
  <si>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</si>
  <si>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</si>
  <si>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</si>
  <si>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</si>
  <si>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</si>
  <si>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</si>
  <si>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</si>
  <si>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</si>
  <si>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</si>
  <si>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</si>
  <si>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</si>
  <si>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</si>
  <si>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</si>
  <si>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</si>
  <si>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</si>
  <si>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</si>
  <si>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</si>
  <si>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</si>
  <si>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</si>
  <si>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</si>
  <si>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</si>
  <si>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</si>
  <si>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</si>
  <si>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</si>
  <si>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</si>
  <si>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</si>
  <si>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</si>
  <si>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</si>
  <si>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</si>
  <si>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</si>
  <si>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</si>
  <si>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</si>
  <si>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</si>
  <si>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</si>
  <si>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</si>
  <si>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</si>
  <si>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</si>
  <si>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</si>
  <si>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</si>
  <si>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</si>
  <si>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</si>
  <si>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</si>
  <si>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</si>
  <si>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</si>
  <si>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</si>
  <si>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</si>
  <si>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</si>
  <si>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</si>
  <si>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</si>
  <si>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</si>
  <si>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</si>
  <si>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</si>
  <si>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</si>
  <si>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</si>
  <si>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</si>
  <si>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</si>
  <si>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</si>
  <si>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</si>
  <si>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</si>
  <si>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</si>
  <si>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</si>
  <si>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</si>
  <si>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</si>
  <si>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</si>
  <si>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</si>
  <si>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</si>
  <si>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</si>
  <si>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</si>
  <si>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</si>
  <si>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</si>
  <si>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</si>
  <si>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</si>
  <si>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</si>
  <si>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</si>
  <si>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</si>
  <si>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</si>
  <si>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</si>
  <si>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</si>
  <si>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</si>
  <si>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</si>
  <si>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</si>
  <si>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</si>
  <si>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</si>
  <si>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</si>
  <si>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</si>
  <si>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</si>
  <si>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</si>
  <si>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</si>
  <si>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</si>
  <si>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</si>
  <si>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</si>
  <si>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</si>
  <si>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</si>
  <si>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</si>
  <si>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</si>
  <si>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</si>
  <si>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</si>
  <si>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</si>
  <si>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</si>
  <si>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</si>
  <si>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</si>
  <si>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</si>
  <si>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</si>
  <si>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</si>
  <si>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</si>
  <si>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</si>
  <si>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</si>
  <si>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</si>
  <si>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</si>
  <si>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</si>
  <si>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</si>
  <si>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</si>
  <si>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</si>
  <si>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</si>
  <si>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</si>
  <si>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</si>
  <si>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</si>
  <si>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</si>
  <si>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</si>
  <si>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</si>
  <si>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</si>
  <si>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</si>
  <si>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</si>
  <si>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</si>
  <si>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</si>
  <si>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</si>
  <si>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</si>
  <si>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</si>
  <si>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</si>
  <si>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</si>
  <si>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</si>
  <si>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</si>
  <si>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</si>
  <si>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</si>
  <si>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</si>
  <si>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</si>
  <si>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</si>
  <si>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</si>
  <si>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</si>
  <si>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</si>
  <si>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</si>
  <si>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</si>
  <si>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</si>
  <si>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</si>
  <si>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</si>
  <si>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</si>
  <si>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</si>
  <si>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</si>
  <si>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</si>
  <si>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</si>
  <si>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</si>
  <si>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</si>
  <si>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</si>
  <si>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</si>
  <si>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</si>
  <si>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</si>
  <si>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</si>
  <si>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</si>
  <si>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</si>
  <si>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</si>
  <si>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</si>
  <si>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</si>
  <si>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</si>
  <si>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</si>
  <si>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</si>
  <si>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</si>
  <si>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</si>
  <si>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</si>
  <si>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</si>
  <si>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</si>
  <si>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</si>
  <si>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</si>
  <si>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</si>
  <si>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</si>
  <si>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</si>
  <si>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</si>
  <si>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</si>
  <si>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</si>
  <si>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</si>
  <si>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</si>
  <si>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</si>
  <si>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</si>
  <si>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</si>
  <si>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</si>
  <si>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</si>
  <si>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</si>
  <si>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</si>
  <si>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</si>
  <si>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</si>
  <si>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</si>
  <si>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</si>
  <si>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</si>
  <si>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</si>
  <si>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</si>
  <si>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</si>
  <si>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</si>
  <si>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</si>
  <si>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</si>
  <si>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</si>
  <si>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</si>
  <si>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</si>
  <si>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</si>
  <si>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</si>
  <si>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</si>
  <si>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</si>
  <si>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</si>
  <si>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</si>
  <si>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</si>
  <si>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</si>
  <si>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</si>
  <si>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</si>
  <si>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</si>
  <si>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</si>
  <si>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</si>
  <si>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</si>
  <si>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</si>
  <si>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</si>
  <si>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</si>
  <si>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</si>
  <si>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</si>
  <si>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</si>
  <si>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</si>
  <si>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</si>
  <si>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</si>
  <si>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</si>
  <si>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</si>
  <si>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</si>
  <si>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</si>
  <si>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</si>
  <si>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</si>
  <si>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</si>
  <si>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</si>
  <si>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</si>
  <si>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</si>
  <si>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</si>
  <si>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</si>
  <si>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</si>
  <si>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</si>
  <si>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</si>
  <si>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</si>
  <si>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</si>
  <si>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</si>
  <si>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</si>
  <si>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</si>
  <si>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</si>
  <si>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</si>
  <si>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</si>
  <si>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</si>
  <si>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</si>
  <si>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</si>
  <si>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</si>
  <si>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</si>
  <si>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</si>
  <si>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</si>
  <si>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</si>
  <si>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</si>
  <si>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</si>
  <si>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</si>
  <si>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</si>
  <si>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</si>
  <si>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</si>
  <si>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</si>
  <si>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</si>
  <si>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</si>
  <si>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</si>
  <si>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</si>
  <si>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</si>
  <si>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</si>
  <si>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</si>
  <si>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</si>
  <si>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</si>
  <si>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</si>
  <si>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</si>
  <si>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</si>
  <si>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</si>
  <si>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</si>
  <si>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</si>
  <si>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</si>
  <si>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</si>
  <si>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</si>
  <si>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</si>
  <si>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</si>
  <si>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</si>
  <si>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</si>
  <si>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</si>
  <si>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</si>
  <si>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</si>
  <si>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</si>
  <si>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</si>
  <si>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</si>
  <si>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</si>
  <si>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</si>
  <si>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</si>
  <si>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</si>
  <si>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</si>
  <si>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</si>
  <si>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</si>
  <si>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</si>
  <si>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</si>
  <si>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</si>
  <si>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</si>
  <si>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</si>
  <si>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</si>
  <si>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</si>
  <si>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</si>
  <si>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</si>
  <si>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</si>
  <si>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</si>
  <si>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</si>
  <si>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</si>
  <si>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</si>
  <si>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</si>
  <si>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</si>
  <si>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</si>
  <si>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</si>
  <si>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</si>
  <si>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</si>
  <si>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</si>
  <si>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</si>
  <si>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</si>
  <si>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</si>
  <si>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</si>
  <si>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</si>
  <si>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</si>
  <si>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</si>
  <si>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</si>
  <si>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</si>
  <si>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</si>
  <si>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</si>
  <si>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</si>
  <si>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</si>
  <si>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</si>
  <si>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</si>
  <si>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</si>
  <si>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</si>
  <si>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</si>
  <si>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</si>
  <si>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</si>
  <si>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</si>
  <si>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</si>
  <si>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</si>
  <si>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</si>
  <si>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</si>
  <si>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</si>
  <si>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</si>
  <si>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</si>
  <si>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</si>
  <si>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</si>
  <si>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</si>
  <si>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</si>
  <si>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</si>
  <si>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</si>
  <si>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</si>
  <si>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</si>
  <si>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</si>
  <si>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</si>
  <si>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</si>
  <si>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</si>
  <si>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</si>
  <si>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</si>
  <si>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</si>
  <si>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</si>
  <si>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</si>
  <si>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</si>
  <si>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</si>
  <si>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</si>
  <si>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</si>
  <si>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</si>
  <si>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</si>
  <si>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</si>
  <si>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</si>
  <si>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</si>
  <si>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</si>
  <si>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</si>
  <si>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</si>
  <si>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</si>
  <si>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</si>
  <si>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</si>
  <si>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</si>
  <si>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</si>
  <si>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</si>
  <si>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</si>
  <si>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</si>
  <si>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</si>
  <si>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</si>
  <si>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</si>
  <si>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</si>
  <si>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</si>
  <si>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</si>
  <si>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</si>
  <si>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</si>
  <si>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</si>
  <si>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</si>
  <si>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</si>
  <si>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</si>
  <si>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</si>
  <si>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</si>
  <si>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</si>
  <si>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</si>
  <si>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</si>
  <si>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</si>
  <si>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</si>
  <si>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</si>
  <si>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</si>
  <si>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</si>
  <si>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</si>
  <si>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</si>
  <si>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</si>
  <si>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</si>
  <si>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</si>
  <si>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</si>
  <si>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</si>
  <si>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</si>
  <si>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</si>
  <si>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</si>
  <si>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</si>
  <si>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</si>
  <si>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</si>
  <si>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</si>
  <si>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</si>
  <si>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</si>
  <si>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</si>
  <si>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</si>
  <si>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</si>
  <si>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</si>
  <si>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</si>
  <si>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</si>
  <si>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</si>
  <si>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</si>
  <si>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</si>
  <si>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</si>
  <si>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</si>
  <si>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</si>
  <si>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</si>
  <si>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</si>
  <si>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</si>
  <si>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</si>
  <si>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</si>
  <si>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</si>
  <si>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</si>
  <si>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</si>
  <si>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</si>
  <si>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</si>
  <si>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</si>
  <si>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</si>
  <si>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</si>
  <si>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</si>
  <si>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</si>
  <si>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</si>
  <si>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</si>
  <si>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</si>
  <si>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</si>
  <si>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</si>
  <si>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</si>
  <si>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</si>
  <si>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</si>
  <si>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</si>
  <si>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</si>
  <si>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</si>
  <si>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</si>
  <si>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</si>
  <si>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</si>
  <si>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</si>
  <si>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</si>
  <si>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</si>
  <si>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</si>
  <si>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</si>
  <si>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</si>
  <si>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</si>
  <si>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</si>
  <si>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</si>
  <si>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</si>
  <si>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</si>
  <si>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</si>
  <si>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</si>
  <si>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</si>
  <si>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</si>
  <si>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</si>
  <si>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</si>
  <si>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</si>
  <si>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</si>
  <si>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</si>
  <si>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</si>
  <si>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</si>
  <si>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</si>
  <si>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</si>
  <si>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</si>
  <si>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</si>
  <si>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</si>
  <si>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</si>
  <si>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</si>
  <si>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</si>
  <si>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</si>
  <si>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</si>
  <si>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</si>
  <si>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</si>
  <si>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</si>
  <si>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</si>
  <si>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</si>
  <si>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</si>
  <si>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</si>
  <si>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</si>
  <si>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</si>
  <si>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</si>
  <si>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</si>
  <si>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</si>
  <si>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</si>
  <si>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</si>
  <si>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</si>
  <si>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</si>
  <si>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</si>
  <si>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</si>
  <si>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</si>
  <si>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</si>
  <si>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</si>
  <si>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</si>
  <si>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</si>
  <si>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</si>
  <si>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</si>
  <si>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</si>
  <si>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</si>
  <si>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</si>
  <si>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</si>
  <si>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</si>
  <si>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</si>
  <si>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</si>
  <si>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</si>
  <si>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</si>
  <si>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</si>
  <si>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</si>
  <si>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</si>
  <si>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</si>
  <si>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</si>
  <si>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</si>
  <si>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</si>
  <si>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</si>
  <si>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</si>
  <si>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</si>
  <si>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</si>
  <si>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</si>
  <si>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</si>
  <si>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</si>
  <si>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</si>
  <si>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</si>
  <si>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</si>
  <si>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</si>
  <si>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</si>
  <si>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</si>
  <si>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</si>
  <si>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</si>
  <si>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</si>
  <si>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</si>
  <si>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</si>
  <si>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</si>
  <si>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</si>
  <si>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</si>
  <si>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</si>
  <si>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</si>
  <si>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</si>
  <si>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</si>
  <si>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</si>
  <si>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</si>
  <si>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</si>
  <si>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</si>
  <si>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</si>
  <si>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</si>
  <si>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</si>
  <si>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</si>
  <si>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</si>
  <si>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</si>
  <si>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</si>
  <si>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</si>
  <si>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</si>
  <si>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</si>
  <si>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</si>
  <si>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</si>
  <si>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</si>
  <si>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</si>
  <si>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</si>
  <si>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</si>
  <si>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</si>
  <si>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</si>
  <si>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</si>
  <si>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</si>
  <si>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</si>
  <si>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</si>
  <si>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</si>
  <si>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</si>
  <si>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</si>
  <si>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</si>
  <si>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</si>
  <si>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</si>
  <si>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</si>
  <si>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</si>
  <si>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</si>
  <si>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</si>
  <si>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</si>
  <si>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</si>
  <si>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</si>
  <si>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</si>
  <si>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</si>
  <si>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</si>
  <si>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</si>
  <si>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</si>
  <si>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</si>
  <si>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</si>
  <si>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</si>
  <si>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</si>
  <si>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</si>
  <si>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</si>
  <si>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</si>
  <si>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</si>
  <si>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</si>
  <si>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</si>
  <si>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</si>
  <si>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</si>
  <si>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</si>
  <si>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</si>
  <si>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</si>
  <si>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</si>
  <si>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</si>
  <si>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</si>
  <si>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</si>
  <si>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</si>
  <si>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</si>
  <si>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</si>
  <si>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</si>
  <si>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</si>
  <si>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</si>
  <si>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</si>
  <si>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</si>
  <si>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</si>
  <si>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</si>
  <si>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</si>
  <si>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</si>
  <si>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</si>
  <si>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</si>
  <si>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</si>
  <si>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</si>
  <si>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</si>
  <si>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</si>
  <si>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</si>
  <si>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</si>
  <si>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</si>
  <si>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</si>
  <si>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</si>
  <si>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</si>
  <si>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</si>
  <si>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</si>
  <si>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</si>
  <si>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</si>
  <si>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</si>
  <si>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</si>
  <si>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</si>
  <si>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</si>
  <si>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</si>
  <si>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</si>
  <si>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</si>
  <si>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</si>
  <si>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</si>
  <si>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</si>
  <si>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</si>
  <si>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</si>
  <si>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</si>
  <si>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</si>
  <si>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</si>
  <si>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</si>
  <si>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</si>
  <si>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</si>
  <si>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</si>
  <si>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</si>
  <si>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</si>
  <si>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</si>
  <si>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</si>
  <si>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</si>
  <si>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</si>
  <si>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</si>
  <si>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</si>
  <si>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</si>
  <si>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</si>
  <si>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</si>
  <si>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</si>
  <si>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</si>
  <si>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</si>
  <si>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</si>
  <si>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</si>
  <si>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</si>
  <si>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</si>
  <si>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</si>
  <si>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</si>
  <si>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</si>
  <si>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</si>
  <si>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</si>
  <si>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</si>
  <si>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</si>
  <si>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</si>
  <si>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</si>
  <si>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</si>
  <si>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</si>
  <si>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</si>
  <si>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</si>
  <si>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</si>
  <si>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</si>
  <si>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</si>
  <si>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</si>
  <si>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</si>
  <si>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</si>
  <si>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</si>
  <si>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</si>
  <si>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</si>
  <si>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</si>
  <si>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</si>
  <si>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</si>
  <si>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</si>
  <si>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</si>
  <si>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</si>
  <si>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</si>
  <si>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</si>
  <si>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</si>
  <si>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</si>
  <si>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</si>
  <si>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</si>
  <si>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</si>
  <si>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</si>
  <si>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</si>
  <si>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</si>
  <si>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</si>
  <si>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</si>
  <si>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</si>
  <si>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</si>
  <si>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</si>
  <si>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</si>
  <si>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</si>
  <si>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</si>
  <si>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</si>
  <si>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</si>
  <si>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</si>
  <si>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</si>
  <si>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</si>
  <si>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</si>
  <si>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</si>
  <si>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</si>
  <si>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</si>
  <si>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</si>
  <si>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</si>
  <si>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</si>
  <si>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</si>
  <si>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</si>
  <si>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</si>
  <si>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</si>
  <si>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</si>
  <si>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</si>
  <si>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</si>
  <si>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</si>
  <si>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</si>
  <si>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</si>
  <si>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</si>
  <si>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</si>
  <si>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</si>
  <si>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</si>
  <si>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</si>
  <si>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</si>
  <si>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</si>
  <si>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</si>
  <si>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</si>
  <si>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</si>
  <si>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</si>
  <si>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</si>
  <si>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</si>
  <si>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</si>
  <si>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</si>
  <si>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</si>
  <si>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</si>
  <si>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</si>
  <si>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</si>
  <si>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</si>
  <si>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</si>
  <si>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</si>
  <si>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</si>
  <si>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</si>
  <si>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</si>
  <si>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</si>
  <si>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</si>
  <si>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</si>
  <si>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</si>
  <si>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</si>
  <si>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</si>
  <si>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</si>
  <si>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</si>
  <si>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</si>
  <si>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</si>
  <si>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</si>
  <si>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</si>
  <si>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</si>
  <si>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</si>
  <si>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</si>
  <si>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</si>
  <si>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</si>
  <si>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</si>
  <si>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</si>
  <si>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</si>
  <si>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</si>
  <si>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</si>
  <si>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</si>
  <si>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</si>
  <si>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</si>
  <si>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</si>
  <si>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</si>
  <si>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</si>
  <si>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</si>
  <si>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</si>
  <si>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</si>
  <si>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</si>
  <si>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</si>
  <si>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</si>
  <si>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</si>
  <si>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</si>
  <si>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</si>
  <si>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</si>
  <si>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</si>
  <si>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</si>
  <si>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</si>
  <si>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</si>
  <si>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</si>
  <si>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</si>
  <si>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</si>
  <si>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</si>
  <si>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</si>
  <si>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</si>
  <si>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</si>
  <si>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</si>
  <si>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</si>
  <si>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</si>
  <si>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</si>
  <si>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</si>
  <si>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</si>
  <si>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</si>
  <si>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</si>
  <si>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</si>
  <si>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</si>
  <si>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</si>
  <si>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</si>
  <si>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</si>
  <si>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</si>
  <si>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</si>
  <si>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</si>
  <si>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</si>
  <si>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</si>
  <si>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</si>
  <si>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</si>
  <si>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</si>
  <si>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</si>
  <si>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</si>
  <si>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</si>
  <si>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</si>
  <si>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</si>
  <si>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</si>
  <si>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</si>
  <si>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</si>
  <si>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</si>
  <si>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</si>
  <si>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</si>
  <si>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</si>
  <si>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</si>
  <si>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</si>
  <si>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</si>
  <si>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</si>
  <si>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</si>
  <si>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</si>
  <si>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</si>
  <si>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</si>
  <si>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</si>
  <si>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</si>
  <si>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</si>
  <si>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</si>
  <si>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</si>
  <si>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</si>
  <si>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</si>
  <si>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</si>
  <si>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</si>
  <si>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</si>
  <si>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</si>
  <si>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</si>
  <si>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</si>
  <si>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</si>
  <si>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</si>
  <si>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</si>
  <si>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</si>
  <si>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</si>
  <si>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</si>
  <si>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</si>
  <si>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</si>
  <si>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</si>
  <si>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</si>
  <si>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</si>
  <si>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</si>
  <si>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</si>
  <si>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</si>
  <si>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</si>
  <si>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</si>
  <si>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</si>
  <si>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</si>
  <si>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</si>
  <si>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</si>
  <si>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</si>
  <si>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</si>
  <si>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</si>
  <si>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</si>
  <si>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</si>
  <si>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</si>
  <si>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</si>
  <si>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</si>
  <si>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</si>
  <si>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</si>
  <si>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</si>
  <si>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</si>
  <si>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</si>
  <si>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</si>
  <si>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</si>
  <si>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</si>
  <si>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</si>
  <si>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</si>
  <si>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</si>
  <si>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</si>
  <si>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</si>
  <si>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</si>
  <si>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</si>
  <si>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</si>
  <si>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</si>
  <si>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</si>
  <si>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</si>
  <si>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</si>
  <si>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</si>
  <si>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</si>
  <si>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</si>
  <si>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</si>
  <si>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</si>
  <si>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</si>
  <si>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</si>
  <si>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</si>
  <si>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</si>
  <si>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</si>
  <si>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</si>
  <si>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</si>
  <si>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</si>
  <si>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</si>
  <si>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</si>
  <si>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</si>
  <si>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</si>
  <si>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</si>
  <si>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</si>
  <si>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</si>
  <si>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</si>
  <si>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</si>
  <si>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</si>
  <si>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</si>
  <si>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</si>
  <si>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</si>
  <si>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</si>
  <si>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</si>
  <si>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</si>
  <si>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</si>
  <si>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</si>
  <si>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</si>
  <si>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</si>
  <si>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</si>
  <si>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</si>
  <si>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</si>
  <si>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</si>
  <si>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</si>
  <si>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</si>
  <si>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</si>
  <si>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</si>
  <si>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</si>
  <si>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</si>
  <si>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</si>
  <si>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</si>
  <si>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</si>
  <si>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</si>
  <si>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</si>
  <si>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</si>
  <si>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</si>
  <si>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</si>
  <si>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</si>
  <si>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</si>
  <si>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</si>
  <si>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</si>
  <si>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</si>
  <si>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</si>
  <si>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</si>
  <si>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</si>
  <si>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</si>
  <si>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</si>
  <si>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</si>
  <si>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</si>
  <si>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</si>
  <si>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</si>
  <si>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</si>
  <si>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</si>
  <si>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</si>
  <si>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</si>
  <si>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</si>
  <si>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</si>
  <si>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</si>
  <si>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</si>
  <si>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</si>
  <si>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</si>
  <si>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</si>
  <si>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</si>
  <si>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</si>
  <si>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</si>
  <si>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</si>
  <si>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</si>
  <si>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</si>
  <si>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</si>
  <si>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</si>
  <si>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</si>
  <si>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</si>
  <si>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</si>
  <si>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</si>
  <si>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</si>
  <si>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</si>
  <si>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</si>
  <si>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</si>
  <si>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</si>
  <si>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</si>
  <si>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</si>
  <si>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</si>
  <si>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</si>
  <si>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</si>
  <si>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</si>
  <si>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</si>
  <si>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</si>
  <si>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</si>
  <si>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</si>
  <si>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</si>
  <si>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</si>
  <si>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</si>
  <si>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</si>
  <si>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</si>
  <si>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</si>
  <si>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</si>
  <si>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</si>
  <si>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</si>
  <si>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</si>
  <si>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</si>
  <si>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</si>
  <si>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</si>
  <si>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</si>
  <si>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</si>
  <si>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</si>
  <si>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</si>
  <si>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</si>
  <si>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</si>
  <si>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</si>
  <si>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</si>
  <si>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</si>
  <si>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</si>
  <si>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</si>
  <si>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</si>
  <si>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</si>
  <si>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</si>
  <si>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</si>
  <si>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</si>
  <si>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</si>
  <si>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</si>
  <si>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</si>
  <si>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</si>
  <si>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</si>
  <si>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</si>
  <si>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</si>
  <si>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</si>
  <si>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</si>
  <si>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</si>
  <si>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</si>
  <si>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</si>
  <si>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</si>
  <si>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</si>
  <si>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</si>
  <si>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</si>
  <si>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</si>
  <si>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</si>
  <si>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</si>
  <si>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</si>
  <si>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</si>
  <si>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</si>
  <si>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</si>
  <si>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</si>
  <si>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</si>
  <si>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</si>
  <si>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</si>
  <si>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</si>
  <si>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</si>
  <si>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</si>
  <si>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</si>
  <si>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</si>
  <si>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</si>
  <si>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</si>
  <si>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</si>
  <si>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</si>
  <si>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</si>
  <si>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</si>
  <si>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</si>
  <si>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</si>
  <si>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</si>
  <si>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</si>
  <si>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</si>
  <si>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</si>
  <si>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</si>
  <si>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</si>
  <si>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</si>
  <si>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</si>
  <si>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</si>
  <si>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</si>
  <si>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</si>
  <si>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</si>
  <si>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</si>
  <si>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</si>
  <si>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</si>
  <si>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</si>
  <si>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</si>
  <si>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</si>
  <si>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</si>
  <si>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</si>
  <si>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</si>
  <si>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</si>
  <si>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</si>
  <si>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</si>
  <si>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</si>
  <si>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</si>
  <si>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</si>
  <si>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</si>
  <si>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</si>
  <si>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</si>
  <si>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</si>
  <si>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</si>
  <si>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</si>
  <si>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</si>
  <si>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</si>
  <si>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</si>
  <si>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</si>
  <si>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</si>
  <si>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</si>
  <si>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</si>
  <si>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</si>
  <si>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</si>
  <si>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</si>
  <si>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</si>
  <si>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</si>
  <si>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</si>
  <si>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</si>
  <si>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</si>
  <si>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</si>
  <si>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</si>
  <si>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</si>
  <si>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</si>
  <si>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</si>
  <si>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</si>
  <si>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</si>
  <si>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</si>
  <si>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</si>
  <si>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</si>
  <si>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</si>
  <si>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</si>
  <si>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</si>
  <si>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</si>
  <si>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</si>
  <si>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</si>
  <si>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</si>
  <si>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</si>
  <si>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</si>
  <si>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</si>
  <si>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</si>
  <si>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</si>
  <si>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</si>
  <si>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</si>
  <si>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</si>
  <si>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</si>
  <si>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</si>
  <si>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</si>
  <si>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</si>
  <si>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</si>
  <si>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</si>
  <si>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</si>
  <si>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</si>
  <si>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</si>
  <si>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</si>
  <si>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</si>
  <si>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</si>
  <si>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</si>
  <si>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</si>
  <si>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</si>
  <si>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</si>
  <si>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</si>
  <si>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</si>
  <si>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</si>
  <si>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</si>
  <si>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</si>
  <si>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</si>
  <si>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</si>
  <si>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</si>
  <si>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</si>
  <si>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</si>
  <si>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</si>
  <si>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</si>
  <si>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</si>
  <si>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</si>
  <si>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</si>
  <si>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</si>
  <si>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</si>
  <si>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</si>
  <si>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</si>
  <si>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</si>
  <si>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</si>
  <si>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</si>
  <si>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</si>
  <si>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</si>
  <si>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</si>
  <si>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</si>
  <si>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</si>
  <si>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</si>
  <si>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</si>
  <si>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</si>
  <si>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</si>
  <si>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</si>
  <si>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</si>
  <si>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</si>
  <si>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</si>
  <si>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</si>
  <si>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</si>
  <si>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</si>
  <si>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</si>
  <si>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</si>
  <si>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</si>
  <si>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</si>
  <si>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</si>
  <si>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</si>
  <si>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</si>
  <si>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</si>
  <si>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</si>
  <si>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</si>
  <si>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</si>
  <si>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</si>
  <si>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</si>
  <si>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</si>
  <si>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</si>
  <si>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</si>
  <si>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</si>
  <si>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</si>
  <si>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</si>
  <si>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</si>
  <si>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</si>
  <si>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</si>
  <si>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</si>
  <si>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</si>
  <si>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</si>
  <si>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</si>
  <si>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</si>
  <si>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</si>
  <si>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</si>
  <si>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</si>
  <si>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</si>
  <si>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</si>
  <si>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</si>
  <si>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</si>
  <si>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</si>
  <si>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</si>
  <si>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</si>
  <si>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</si>
  <si>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</si>
  <si>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</si>
  <si>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</si>
  <si>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</si>
  <si>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</si>
  <si>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</si>
  <si>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</si>
  <si>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</si>
  <si>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</si>
  <si>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</si>
  <si>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</si>
  <si>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</si>
  <si>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</si>
  <si>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</si>
  <si>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</si>
  <si>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</si>
  <si>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</si>
  <si>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</si>
  <si>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</si>
  <si>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</si>
  <si>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</si>
  <si>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</si>
  <si>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</si>
  <si>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</si>
  <si>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</si>
  <si>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</si>
  <si>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</si>
  <si>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</si>
  <si>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</si>
  <si>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</si>
  <si>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</si>
  <si>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</si>
  <si>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</si>
  <si>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</si>
  <si>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</si>
  <si>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</si>
  <si>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</si>
  <si>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</si>
  <si>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</si>
  <si>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</si>
  <si>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</si>
  <si>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</si>
  <si>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</si>
  <si>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</si>
  <si>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</si>
  <si>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</si>
  <si>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</si>
  <si>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</si>
  <si>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</si>
  <si>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</si>
  <si>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</si>
  <si>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</si>
  <si>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</si>
  <si>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</si>
  <si>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</si>
  <si>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</si>
  <si>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</si>
  <si>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</si>
  <si>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</si>
  <si>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</si>
  <si>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</si>
  <si>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</si>
  <si>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</si>
  <si>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</si>
  <si>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</si>
  <si>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</si>
  <si>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</si>
  <si>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</si>
  <si>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</si>
  <si>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</si>
  <si>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</si>
  <si>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</si>
  <si>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</si>
  <si>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</si>
  <si>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</si>
  <si>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</si>
  <si>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</si>
  <si>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</si>
  <si>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</si>
  <si>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</si>
  <si>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</si>
  <si>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</si>
  <si>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</si>
  <si>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</si>
  <si>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</si>
  <si>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</si>
  <si>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</si>
  <si>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</si>
  <si>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</si>
  <si>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</si>
  <si>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</si>
  <si>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</si>
  <si>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</si>
  <si>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</si>
  <si>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</si>
  <si>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</si>
  <si>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</si>
  <si>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</si>
  <si>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</si>
  <si>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</si>
  <si>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</si>
  <si>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</si>
  <si>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</si>
  <si>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</si>
  <si>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</si>
  <si>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</si>
  <si>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</si>
  <si>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</si>
  <si>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</si>
  <si>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</si>
  <si>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</si>
  <si>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</si>
  <si>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</si>
  <si>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</si>
  <si>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</si>
  <si>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</si>
  <si>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</si>
  <si>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</si>
  <si>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</si>
  <si>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</si>
  <si>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</si>
  <si>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</si>
  <si>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</si>
  <si>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</si>
  <si>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</si>
  <si>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</si>
  <si>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</si>
  <si>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</si>
  <si>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</si>
  <si>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</si>
  <si>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</si>
  <si>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</si>
  <si>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</si>
  <si>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</si>
  <si>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</si>
  <si>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</si>
  <si>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</si>
  <si>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</si>
  <si>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</si>
  <si>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</si>
  <si>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</si>
  <si>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</si>
  <si>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</si>
  <si>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</si>
  <si>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</si>
  <si>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</si>
  <si>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</si>
  <si>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</si>
  <si>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</si>
  <si>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</si>
  <si>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</si>
  <si>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</si>
  <si>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</si>
  <si>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</si>
  <si>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</si>
  <si>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</si>
  <si>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</si>
  <si>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</si>
  <si>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</si>
  <si>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</si>
  <si>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</si>
  <si>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</si>
  <si>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</si>
  <si>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</si>
  <si>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</si>
  <si>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</si>
  <si>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</si>
  <si>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</si>
  <si>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</si>
  <si>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</si>
  <si>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</si>
  <si>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</si>
  <si>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</si>
  <si>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</si>
  <si>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</si>
  <si>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</si>
  <si>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</si>
  <si>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</si>
  <si>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</si>
  <si>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</si>
  <si>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</si>
  <si>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</si>
  <si>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</si>
  <si>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</si>
  <si>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</si>
  <si>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</si>
  <si>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</si>
  <si>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</si>
  <si>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</si>
  <si>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</si>
  <si>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</si>
  <si>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</si>
  <si>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</si>
  <si>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</si>
  <si>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</si>
  <si>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</si>
  <si>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</si>
  <si>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</si>
  <si>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</si>
  <si>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</si>
  <si>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</si>
  <si>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</si>
  <si>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</si>
  <si>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</si>
  <si>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</si>
  <si>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</si>
  <si>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</si>
  <si>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</si>
  <si>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</si>
  <si>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</si>
  <si>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</si>
  <si>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</si>
  <si>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</si>
  <si>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</si>
  <si>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</si>
  <si>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</si>
  <si>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</si>
  <si>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</si>
  <si>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</si>
  <si>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</si>
  <si>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</si>
  <si>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</si>
  <si>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</si>
  <si>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</si>
  <si>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</si>
  <si>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</si>
  <si>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</si>
  <si>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</si>
  <si>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</si>
  <si>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</si>
  <si>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</si>
  <si>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</si>
  <si>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</si>
  <si>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</si>
  <si>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</si>
  <si>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</si>
  <si>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</si>
  <si>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</si>
  <si>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</si>
  <si>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</si>
  <si>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</si>
  <si>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</si>
  <si>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</si>
  <si>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</si>
  <si>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</si>
  <si>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</si>
  <si>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</si>
  <si>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</si>
  <si>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</si>
  <si>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</si>
  <si>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</si>
  <si>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</si>
  <si>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</si>
  <si>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</si>
  <si>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</si>
  <si>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</si>
  <si>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</si>
  <si>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</si>
  <si>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</si>
  <si>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</si>
  <si>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</si>
  <si>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</si>
  <si>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</si>
  <si>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</si>
  <si>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</si>
  <si>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</si>
  <si>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</si>
  <si>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</si>
  <si>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</si>
  <si>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</si>
  <si>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</si>
  <si>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</si>
  <si>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</si>
  <si>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</si>
  <si>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</si>
  <si>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</si>
  <si>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</si>
  <si>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</si>
  <si>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</si>
  <si>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</si>
  <si>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</si>
  <si>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</si>
  <si>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</si>
  <si>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</si>
  <si>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</si>
  <si>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</si>
  <si>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</si>
  <si>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</si>
  <si>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</si>
  <si>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</si>
  <si>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</si>
  <si>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</si>
  <si>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</si>
  <si>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</si>
  <si>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</si>
  <si>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</si>
  <si>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</si>
  <si>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</si>
  <si>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</si>
  <si>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</si>
  <si>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</si>
  <si>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</si>
  <si>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</si>
  <si>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</si>
  <si>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</si>
  <si>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</si>
  <si>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</si>
  <si>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</si>
  <si>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</si>
  <si>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</si>
  <si>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</si>
  <si>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</si>
  <si>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</si>
  <si>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</si>
  <si>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</si>
  <si>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</si>
  <si>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</si>
  <si>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</si>
  <si>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</si>
  <si>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</si>
  <si>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</si>
  <si>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</si>
  <si>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</si>
  <si>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</si>
  <si>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</si>
  <si>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</si>
  <si>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</si>
  <si>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</si>
  <si>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</si>
  <si>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</si>
  <si>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</si>
  <si>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</si>
  <si>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</si>
  <si>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</si>
  <si>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</si>
  <si>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</si>
  <si>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</si>
  <si>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</si>
  <si>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</si>
  <si>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</si>
  <si>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</si>
  <si>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</si>
  <si>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</si>
  <si>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</si>
  <si>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</si>
  <si>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</si>
  <si>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</si>
  <si>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</si>
  <si>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</si>
  <si>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</si>
  <si>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</si>
  <si>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</si>
  <si>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</si>
  <si>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</si>
  <si>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</si>
  <si>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</si>
  <si>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</si>
  <si>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</si>
  <si>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</si>
  <si>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</si>
  <si>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</si>
  <si>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</si>
  <si>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</si>
  <si>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</si>
  <si>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</si>
  <si>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</si>
  <si>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</si>
  <si>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</si>
  <si>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</si>
  <si>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</si>
  <si>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</si>
  <si>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</si>
  <si>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</si>
  <si>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</si>
  <si>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</si>
  <si>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</si>
  <si>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</si>
  <si>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</si>
  <si>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</si>
  <si>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</si>
  <si>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</si>
  <si>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</si>
  <si>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</si>
  <si>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</si>
  <si>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</si>
  <si>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</si>
  <si>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</si>
  <si>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</si>
  <si>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</si>
  <si>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</si>
  <si>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</si>
  <si>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</si>
  <si>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</si>
  <si>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</si>
  <si>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</si>
  <si>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</si>
  <si>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</si>
  <si>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</si>
  <si>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</si>
  <si>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</si>
  <si>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</si>
  <si>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</si>
  <si>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</si>
  <si>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</si>
  <si>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</si>
  <si>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</si>
  <si>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</si>
  <si>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</si>
  <si>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</si>
  <si>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</si>
  <si>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</si>
  <si>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</si>
  <si>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</si>
  <si>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</si>
  <si>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</si>
  <si>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</si>
  <si>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</si>
  <si>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</si>
  <si>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</si>
  <si>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</si>
  <si>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</si>
  <si>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</si>
  <si>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</si>
  <si>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</si>
  <si>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</si>
  <si>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</si>
  <si>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</si>
  <si>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</si>
  <si>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</si>
  <si>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</si>
  <si>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</si>
  <si>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</si>
  <si>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</si>
  <si>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</si>
  <si>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</si>
  <si>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</si>
  <si>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</si>
  <si>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</si>
  <si>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</si>
  <si>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</si>
  <si>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</si>
  <si>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</si>
  <si>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</si>
  <si>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</si>
  <si>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</si>
  <si>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</si>
  <si>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</si>
  <si>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</si>
  <si>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</si>
  <si>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</si>
  <si>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</si>
  <si>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</si>
  <si>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</si>
  <si>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</si>
  <si>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</si>
  <si>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</si>
  <si>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</si>
  <si>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</si>
  <si>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</si>
  <si>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</si>
  <si>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</si>
  <si>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</si>
  <si>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</si>
  <si>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</si>
  <si>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</si>
  <si>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</si>
  <si>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</si>
  <si>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</si>
  <si>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</si>
  <si>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</si>
  <si>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</si>
  <si>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</si>
  <si>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</si>
  <si>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</si>
  <si>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</si>
  <si>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</si>
  <si>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</si>
  <si>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</si>
  <si>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</si>
  <si>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</si>
  <si>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</si>
  <si>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</si>
  <si>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</si>
  <si>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</si>
  <si>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</si>
  <si>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</si>
  <si>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</si>
  <si>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</si>
  <si>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</si>
  <si>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</si>
  <si>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</si>
  <si>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</si>
  <si>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</si>
  <si>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</si>
  <si>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</si>
  <si>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</si>
  <si>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</si>
  <si>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</si>
  <si>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</si>
  <si>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</si>
  <si>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</si>
  <si>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</si>
  <si>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</si>
  <si>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</si>
  <si>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</si>
  <si>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</si>
  <si>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</si>
  <si>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</si>
  <si>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</si>
  <si>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</si>
  <si>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</si>
  <si>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</si>
  <si>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</si>
  <si>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</si>
  <si>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</si>
  <si>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</si>
  <si>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</si>
  <si>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</si>
  <si>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</si>
  <si>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</si>
  <si>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</si>
  <si>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</si>
  <si>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</si>
  <si>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</si>
  <si>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</si>
  <si>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</si>
  <si>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</si>
  <si>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</si>
  <si>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</si>
  <si>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</si>
  <si>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</si>
  <si>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</si>
  <si>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</si>
  <si>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</si>
  <si>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</si>
  <si>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</si>
  <si>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</si>
  <si>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</si>
  <si>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</si>
  <si>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</si>
  <si>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</si>
  <si>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</si>
  <si>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</si>
  <si>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</si>
  <si>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</si>
  <si>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</si>
  <si>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</si>
  <si>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</si>
  <si>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</si>
  <si>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</si>
  <si>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</si>
  <si>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</si>
  <si>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</si>
  <si>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</si>
  <si>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</si>
  <si>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</si>
  <si>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</si>
  <si>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</si>
  <si>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</si>
  <si>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</si>
  <si>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</si>
  <si>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</si>
  <si>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</si>
  <si>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</si>
  <si>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</si>
  <si>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</si>
  <si>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</si>
  <si>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</si>
  <si>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</si>
  <si>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</si>
  <si>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</si>
  <si>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</si>
  <si>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</si>
  <si>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</si>
  <si>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</si>
  <si>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</si>
  <si>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</si>
  <si>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</si>
  <si>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</si>
  <si>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</si>
  <si>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</si>
  <si>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</si>
  <si>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</si>
  <si>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</si>
  <si>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</si>
  <si>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</si>
  <si>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</si>
  <si>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</si>
  <si>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</si>
  <si>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</si>
  <si>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</si>
  <si>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</si>
  <si>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</si>
  <si>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</si>
  <si>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</si>
  <si>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</si>
  <si>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</si>
  <si>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</si>
  <si>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</si>
  <si>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</si>
  <si>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</si>
  <si>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</si>
  <si>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</si>
  <si>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</si>
  <si>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</si>
  <si>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</si>
  <si>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</si>
  <si>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</si>
  <si>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</si>
  <si>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</si>
  <si>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</si>
  <si>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</si>
  <si>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</si>
  <si>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</si>
  <si>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</si>
  <si>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</si>
  <si>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</si>
  <si>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</si>
  <si>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</si>
  <si>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</si>
  <si>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</si>
  <si>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</si>
  <si>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</si>
  <si>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</si>
  <si>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</si>
  <si>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</si>
  <si>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</si>
  <si>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</si>
  <si>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</si>
  <si>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</si>
  <si>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</si>
  <si>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</si>
  <si>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</si>
  <si>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</si>
  <si>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</si>
  <si>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</si>
  <si>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</si>
  <si>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</si>
  <si>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</si>
  <si>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</si>
  <si>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</si>
  <si>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</si>
  <si>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</si>
  <si>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</si>
  <si>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</si>
  <si>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</si>
  <si>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</si>
  <si>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</si>
  <si>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</si>
  <si>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</si>
  <si>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</si>
  <si>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</si>
  <si>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</si>
  <si>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</si>
  <si>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</si>
  <si>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</si>
  <si>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</si>
  <si>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</si>
  <si>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</si>
  <si>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</si>
  <si>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</si>
  <si>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</si>
  <si>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</si>
  <si>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</si>
  <si>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</si>
  <si>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</si>
  <si>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</si>
  <si>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</si>
  <si>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</si>
  <si>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</si>
  <si>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</si>
  <si>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</si>
  <si>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</si>
  <si>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</si>
  <si>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</si>
  <si>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</si>
  <si>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</si>
  <si>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</si>
  <si>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</si>
  <si>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</si>
  <si>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</si>
  <si>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</si>
  <si>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</si>
  <si>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</si>
  <si>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</si>
  <si>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</si>
  <si>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</si>
  <si>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</si>
  <si>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</si>
  <si>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</si>
  <si>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</si>
  <si>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</si>
  <si>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</si>
  <si>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</si>
  <si>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</si>
  <si>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</si>
  <si>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</si>
  <si>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</si>
  <si>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</si>
  <si>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</si>
  <si>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</si>
  <si>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</si>
  <si>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</si>
  <si>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</si>
  <si>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</si>
  <si>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</si>
  <si>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</si>
  <si>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</si>
  <si>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</si>
  <si>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</si>
  <si>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</si>
  <si>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</si>
  <si>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</si>
  <si>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</si>
  <si>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</si>
  <si>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</si>
  <si>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</si>
  <si>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</si>
  <si>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</si>
  <si>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</si>
  <si>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</si>
  <si>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</si>
  <si>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</si>
  <si>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</si>
  <si>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</si>
  <si>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</si>
  <si>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</si>
  <si>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</si>
  <si>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</si>
  <si>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</si>
  <si>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</si>
  <si>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</si>
  <si>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</si>
  <si>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</si>
  <si>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</si>
  <si>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</si>
  <si>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</si>
  <si>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</si>
  <si>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</si>
  <si>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</si>
  <si>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</si>
  <si>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</si>
  <si>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</si>
  <si>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</si>
  <si>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</si>
  <si>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</si>
  <si>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</si>
  <si>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</si>
  <si>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</si>
  <si>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</si>
  <si>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</si>
  <si>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</si>
  <si>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</si>
  <si>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</si>
  <si>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</si>
  <si>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</si>
  <si>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</si>
  <si>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</si>
  <si>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</si>
  <si>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</si>
  <si>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</si>
  <si>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</si>
  <si>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</si>
  <si>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</si>
  <si>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</si>
  <si>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</si>
  <si>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</si>
  <si>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</si>
  <si>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</si>
  <si>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</si>
  <si>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</si>
  <si>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</si>
  <si>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</si>
  <si>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</si>
  <si>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</si>
  <si>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</si>
  <si>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</si>
  <si>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</si>
  <si>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</si>
  <si>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</si>
  <si>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</si>
  <si>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</si>
  <si>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</si>
  <si>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</si>
  <si>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</si>
  <si>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</si>
  <si>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</si>
  <si>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</si>
  <si>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</si>
  <si>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</si>
  <si>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</si>
  <si>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</si>
  <si>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</si>
  <si>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</si>
  <si>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</si>
  <si>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</si>
  <si>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</si>
  <si>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</si>
  <si>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</si>
  <si>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</si>
  <si>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</si>
  <si>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</si>
  <si>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</si>
  <si>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</si>
  <si>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</si>
  <si>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</si>
  <si>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</si>
  <si>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</si>
  <si>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</si>
  <si>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</si>
  <si>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</si>
  <si>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</si>
  <si>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</si>
  <si>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</si>
  <si>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</si>
  <si>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</si>
  <si>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</si>
  <si>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</si>
  <si>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</si>
  <si>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</si>
  <si>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</si>
  <si>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</si>
  <si>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</si>
  <si>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</si>
  <si>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</si>
  <si>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</si>
  <si>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</si>
  <si>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</si>
  <si>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</si>
  <si>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</si>
  <si>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</si>
  <si>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</si>
  <si>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</si>
  <si>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</si>
  <si>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</si>
  <si>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</si>
  <si>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</si>
  <si>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</si>
  <si>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</si>
  <si>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</si>
  <si>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</si>
  <si>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</si>
  <si>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</si>
  <si>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</si>
  <si>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</si>
  <si>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</si>
  <si>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</si>
  <si>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</si>
  <si>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</si>
  <si>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</si>
  <si>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</si>
  <si>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</si>
  <si>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</si>
  <si>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</si>
  <si>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</si>
  <si>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</si>
  <si>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</si>
  <si>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</si>
  <si>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</si>
  <si>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</si>
  <si>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</si>
  <si>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</si>
  <si>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</si>
  <si>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</si>
  <si>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</si>
  <si>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</si>
  <si>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</si>
  <si>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</si>
  <si>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</si>
  <si>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</si>
  <si>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</si>
  <si>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</si>
  <si>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</si>
  <si>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</si>
  <si>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</si>
  <si>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</si>
  <si>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</si>
  <si>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</si>
  <si>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</si>
  <si>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</si>
  <si>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</si>
  <si>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</si>
  <si>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</si>
  <si>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</si>
  <si>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</si>
  <si>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</si>
  <si>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</si>
  <si>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</si>
  <si>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</si>
  <si>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</si>
  <si>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</si>
  <si>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</si>
  <si>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</si>
  <si>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</si>
  <si>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</si>
  <si>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</si>
  <si>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</si>
  <si>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</si>
  <si>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</si>
  <si>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</si>
  <si>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</si>
  <si>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</si>
  <si>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</si>
  <si>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</si>
  <si>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</si>
  <si>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</si>
  <si>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</si>
  <si>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</si>
  <si>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</si>
  <si>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</si>
  <si>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</si>
  <si>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</si>
  <si>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</si>
  <si>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</si>
  <si>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</si>
  <si>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</si>
  <si>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</si>
  <si>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</si>
  <si>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</si>
  <si>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</si>
  <si>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</si>
  <si>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</si>
  <si>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</si>
  <si>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</si>
  <si>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</si>
  <si>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</si>
  <si>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</si>
  <si>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</si>
  <si>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</si>
  <si>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</si>
  <si>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</si>
  <si>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</si>
  <si>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</si>
  <si>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</si>
  <si>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</si>
  <si>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</si>
  <si>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</si>
  <si>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</si>
  <si>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</si>
  <si>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</si>
  <si>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</si>
  <si>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</si>
  <si>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</si>
  <si>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</si>
  <si>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</si>
  <si>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</si>
  <si>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</si>
  <si>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</si>
  <si>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</si>
  <si>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</si>
  <si>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</si>
  <si>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</si>
  <si>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</si>
  <si>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</si>
  <si>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</si>
  <si>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</si>
  <si>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</si>
  <si>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</si>
  <si>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</si>
  <si>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</si>
  <si>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</si>
  <si>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</si>
  <si>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</si>
  <si>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</si>
  <si>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</si>
  <si>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</si>
  <si>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</si>
  <si>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</si>
  <si>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</si>
  <si>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</si>
  <si>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</si>
  <si>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</si>
  <si>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</si>
  <si>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</si>
  <si>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</si>
  <si>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</si>
  <si>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</si>
  <si>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</si>
  <si>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</si>
  <si>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</si>
  <si>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</si>
  <si>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</si>
  <si>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</si>
  <si>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</si>
  <si>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</si>
  <si>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</si>
  <si>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</si>
  <si>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</si>
  <si>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</si>
  <si>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</si>
  <si>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</si>
  <si>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</si>
  <si>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</si>
  <si>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</si>
  <si>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</si>
  <si>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</si>
  <si>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</si>
  <si>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</si>
  <si>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</si>
  <si>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</si>
  <si>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</si>
  <si>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</si>
  <si>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</si>
  <si>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</si>
  <si>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</si>
  <si>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</si>
  <si>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</si>
  <si>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</si>
  <si>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</si>
  <si>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</si>
  <si>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</si>
  <si>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</si>
  <si>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</si>
  <si>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</si>
  <si>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</si>
  <si>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</si>
  <si>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</si>
  <si>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</si>
  <si>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</si>
  <si>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</si>
  <si>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</si>
  <si>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</si>
  <si>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</si>
  <si>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</si>
  <si>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</si>
  <si>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</si>
  <si>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</si>
  <si>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</si>
  <si>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</si>
  <si>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</si>
  <si>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</si>
  <si>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</si>
  <si>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</si>
  <si>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</si>
  <si>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</si>
  <si>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</si>
  <si>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</si>
  <si>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</si>
  <si>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</si>
  <si>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</si>
  <si>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</si>
  <si>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</si>
  <si>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</si>
  <si>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</si>
  <si>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</si>
  <si>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</si>
  <si>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</si>
  <si>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</si>
  <si>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</si>
  <si>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</si>
  <si>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</si>
  <si>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</si>
  <si>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</si>
  <si>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</si>
  <si>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</si>
  <si>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</si>
  <si>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</si>
  <si>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</si>
  <si>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</si>
  <si>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</si>
  <si>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</si>
  <si>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</si>
  <si>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</si>
  <si>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</si>
  <si>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</si>
  <si>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</si>
  <si>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</si>
  <si>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</si>
  <si>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</si>
  <si>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</si>
  <si>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</si>
  <si>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</si>
  <si>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</si>
  <si>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</si>
  <si>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</si>
  <si>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</si>
  <si>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</si>
  <si>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</si>
  <si>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</si>
  <si>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</si>
  <si>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</si>
  <si>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</si>
  <si>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</si>
  <si>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</si>
  <si>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</si>
  <si>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</si>
  <si>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</si>
  <si>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</si>
  <si>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</si>
  <si>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</si>
  <si>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</si>
  <si>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</si>
  <si>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</si>
  <si>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</si>
  <si>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</si>
  <si>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</si>
  <si>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</si>
  <si>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</si>
  <si>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</si>
  <si>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</si>
  <si>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</si>
  <si>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</si>
  <si>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</si>
  <si>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</si>
  <si>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</si>
  <si>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</si>
  <si>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</si>
  <si>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</si>
  <si>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</si>
  <si>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伊藤　世志樹</t>
    <rPh sb="0" eb="2">
      <t>イトウ</t>
    </rPh>
    <rPh sb="3" eb="4">
      <t>ヨ</t>
    </rPh>
    <rPh sb="4" eb="5">
      <t>ココロザシ</t>
    </rPh>
    <rPh sb="5" eb="6">
      <t>キ</t>
    </rPh>
    <phoneticPr fontId="1"/>
  </si>
  <si>
    <t>グッドタイムホーム・青葉台　施設長</t>
    <rPh sb="10" eb="13">
      <t>アオバダイ</t>
    </rPh>
    <rPh sb="14" eb="17">
      <t>シセツチョウ</t>
    </rPh>
    <phoneticPr fontId="1"/>
  </si>
  <si>
    <t>1410092010368</t>
    <phoneticPr fontId="1"/>
  </si>
  <si>
    <t>２　法人</t>
  </si>
  <si>
    <t>５　営利法人</t>
  </si>
  <si>
    <t>かぶしきがいしゃ　そうせいじぎょうだん</t>
    <phoneticPr fontId="1"/>
  </si>
  <si>
    <t>株式会社創生事業団</t>
    <rPh sb="0" eb="4">
      <t>カブシキカイシャ</t>
    </rPh>
    <rPh sb="4" eb="9">
      <t>ソウセイジギョウダン</t>
    </rPh>
    <phoneticPr fontId="1"/>
  </si>
  <si>
    <t>9290001018995</t>
    <phoneticPr fontId="1"/>
  </si>
  <si>
    <t>福岡県福岡市中央区清川１丁目3-1</t>
    <rPh sb="0" eb="3">
      <t>フクオカケン</t>
    </rPh>
    <rPh sb="3" eb="6">
      <t>フクオカシ</t>
    </rPh>
    <rPh sb="6" eb="9">
      <t>チュウオウク</t>
    </rPh>
    <rPh sb="9" eb="11">
      <t>キヨカワ</t>
    </rPh>
    <rPh sb="12" eb="14">
      <t>チョウメ</t>
    </rPh>
    <phoneticPr fontId="1"/>
  </si>
  <si>
    <t>092</t>
    <phoneticPr fontId="1"/>
  </si>
  <si>
    <t>526</t>
    <phoneticPr fontId="1"/>
  </si>
  <si>
    <t>8730</t>
    <phoneticPr fontId="1"/>
  </si>
  <si>
    <t>8740</t>
    <phoneticPr fontId="1"/>
  </si>
  <si>
    <t>http://</t>
  </si>
  <si>
    <t>www.goodtimehome.com</t>
    <phoneticPr fontId="1"/>
  </si>
  <si>
    <t>伊東　鐘賛</t>
    <rPh sb="0" eb="2">
      <t>イトウ</t>
    </rPh>
    <rPh sb="3" eb="4">
      <t>カネ</t>
    </rPh>
    <rPh sb="4" eb="5">
      <t>サン</t>
    </rPh>
    <phoneticPr fontId="1"/>
  </si>
  <si>
    <t>代表取締役</t>
    <rPh sb="0" eb="5">
      <t>ダイヒョウトリシマリヤク</t>
    </rPh>
    <phoneticPr fontId="1"/>
  </si>
  <si>
    <t>ぐっどたいむほーむ・あおばだい</t>
    <phoneticPr fontId="1"/>
  </si>
  <si>
    <t>グッドタイムホーム・青葉台</t>
    <rPh sb="10" eb="13">
      <t>アオバダイ</t>
    </rPh>
    <phoneticPr fontId="1"/>
  </si>
  <si>
    <t>横浜市青葉区松風台37-1</t>
    <rPh sb="0" eb="3">
      <t>ヨコハマシ</t>
    </rPh>
    <rPh sb="3" eb="6">
      <t>アオバク</t>
    </rPh>
    <rPh sb="6" eb="9">
      <t>マツカゼダイ</t>
    </rPh>
    <phoneticPr fontId="1"/>
  </si>
  <si>
    <t>青葉台</t>
    <rPh sb="0" eb="3">
      <t>アオバダイ</t>
    </rPh>
    <phoneticPr fontId="1"/>
  </si>
  <si>
    <t>東急田園都市線「青葉台」駅より徒歩１７分（1,350ｍ）</t>
    <rPh sb="0" eb="7">
      <t>トウキュウデンエントシセン</t>
    </rPh>
    <rPh sb="8" eb="11">
      <t>アオバダイ</t>
    </rPh>
    <rPh sb="12" eb="13">
      <t>エキ</t>
    </rPh>
    <rPh sb="15" eb="17">
      <t>トホ</t>
    </rPh>
    <rPh sb="19" eb="20">
      <t>フン</t>
    </rPh>
    <phoneticPr fontId="1"/>
  </si>
  <si>
    <t>045</t>
    <phoneticPr fontId="1"/>
  </si>
  <si>
    <t>960</t>
    <phoneticPr fontId="1"/>
  </si>
  <si>
    <t>1301</t>
    <phoneticPr fontId="1"/>
  </si>
  <si>
    <t>1302</t>
    <phoneticPr fontId="1"/>
  </si>
  <si>
    <t>aobadai</t>
    <phoneticPr fontId="1"/>
  </si>
  <si>
    <t>sousei.net</t>
    <phoneticPr fontId="1"/>
  </si>
  <si>
    <t>施設長</t>
    <rPh sb="0" eb="3">
      <t>シセツチョウ</t>
    </rPh>
    <phoneticPr fontId="1"/>
  </si>
  <si>
    <t>１　介護付（一般型特定施設入居者生活介護を提供する場合）</t>
  </si>
  <si>
    <t>1473704045</t>
    <phoneticPr fontId="1"/>
  </si>
  <si>
    <t>横浜市</t>
    <rPh sb="0" eb="3">
      <t>ヨコハマシ</t>
    </rPh>
    <phoneticPr fontId="1"/>
  </si>
  <si>
    <t>２　なし</t>
  </si>
  <si>
    <t>１　あり</t>
  </si>
  <si>
    <t>１　耐火建築物</t>
  </si>
  <si>
    <t>１　鉄筋コンクリート造</t>
  </si>
  <si>
    <t>２　事業者が賃借する建物</t>
  </si>
  <si>
    <t>１　全室個室（縁故者個室含む）</t>
  </si>
  <si>
    <t>２　あり（ストレッチャー対応）</t>
  </si>
  <si>
    <t>１　全ての居室あり</t>
  </si>
  <si>
    <t>１　全ての便所あり</t>
  </si>
  <si>
    <t>１　全ての浴室あり</t>
  </si>
  <si>
    <t>特定施設入居者生活介護及び、介護予防特定施設入居者生活介護の提供にあたって、事業所の全ての職員は特定施設サービス計画に基づき入浴、排泄、食事等の介護その他の日常生活上の支援、機能訓練及び療養上のお世話を行う事により要介護・要支援状態となった場合でも、利用者の心身機能の維持回復を図り、その有する能力に応じた自立した日常生活を営む事ができるよう援助を行う。</t>
    <rPh sb="0" eb="4">
      <t>トクテイシセツ</t>
    </rPh>
    <rPh sb="4" eb="7">
      <t>ニュウキョシャ</t>
    </rPh>
    <rPh sb="7" eb="11">
      <t>セイカツカイゴ</t>
    </rPh>
    <rPh sb="11" eb="12">
      <t>オヨ</t>
    </rPh>
    <rPh sb="14" eb="18">
      <t>カイゴヨボウ</t>
    </rPh>
    <rPh sb="18" eb="22">
      <t>トクテイ</t>
    </rPh>
    <rPh sb="22" eb="25">
      <t>ニュウキョシャ</t>
    </rPh>
    <rPh sb="25" eb="29">
      <t>セイカツカイゴ</t>
    </rPh>
    <rPh sb="30" eb="32">
      <t>テイキョウ</t>
    </rPh>
    <rPh sb="38" eb="41">
      <t>ジギョウショ</t>
    </rPh>
    <rPh sb="42" eb="43">
      <t>スベ</t>
    </rPh>
    <rPh sb="45" eb="47">
      <t>ショクイン</t>
    </rPh>
    <rPh sb="48" eb="52">
      <t>トクテイシセツ</t>
    </rPh>
    <rPh sb="56" eb="58">
      <t>ケイカク</t>
    </rPh>
    <rPh sb="59" eb="60">
      <t>モト</t>
    </rPh>
    <rPh sb="62" eb="64">
      <t>ニュウヨク</t>
    </rPh>
    <rPh sb="65" eb="67">
      <t>ハイセツ</t>
    </rPh>
    <rPh sb="68" eb="70">
      <t>ショクジ</t>
    </rPh>
    <rPh sb="70" eb="71">
      <t>トウ</t>
    </rPh>
    <rPh sb="72" eb="74">
      <t>カイゴ</t>
    </rPh>
    <rPh sb="76" eb="77">
      <t>タ</t>
    </rPh>
    <rPh sb="78" eb="82">
      <t>ニチジョウセイカツ</t>
    </rPh>
    <rPh sb="82" eb="83">
      <t>ジョウ</t>
    </rPh>
    <rPh sb="84" eb="86">
      <t>シエン</t>
    </rPh>
    <rPh sb="87" eb="91">
      <t>キノウクンレン</t>
    </rPh>
    <rPh sb="91" eb="92">
      <t>オヨ</t>
    </rPh>
    <rPh sb="93" eb="96">
      <t>リョウヨウジョウ</t>
    </rPh>
    <rPh sb="98" eb="100">
      <t>セワ</t>
    </rPh>
    <rPh sb="101" eb="102">
      <t>オコナ</t>
    </rPh>
    <rPh sb="103" eb="104">
      <t>コト</t>
    </rPh>
    <rPh sb="107" eb="110">
      <t>ヨウカイゴ</t>
    </rPh>
    <rPh sb="111" eb="114">
      <t>ヨウシエン</t>
    </rPh>
    <rPh sb="114" eb="116">
      <t>ジョウタイ</t>
    </rPh>
    <rPh sb="120" eb="122">
      <t>バアイ</t>
    </rPh>
    <rPh sb="125" eb="128">
      <t>リヨウシャ</t>
    </rPh>
    <rPh sb="129" eb="133">
      <t>シンシンキノウ</t>
    </rPh>
    <rPh sb="134" eb="136">
      <t>イジ</t>
    </rPh>
    <rPh sb="136" eb="138">
      <t>カイフク</t>
    </rPh>
    <rPh sb="139" eb="140">
      <t>ハカ</t>
    </rPh>
    <rPh sb="144" eb="145">
      <t>ユウ</t>
    </rPh>
    <rPh sb="147" eb="149">
      <t>ノウリョク</t>
    </rPh>
    <rPh sb="150" eb="151">
      <t>オウ</t>
    </rPh>
    <rPh sb="153" eb="155">
      <t>ジリツ</t>
    </rPh>
    <rPh sb="157" eb="159">
      <t>ニチジョウ</t>
    </rPh>
    <rPh sb="159" eb="161">
      <t>セイカツ</t>
    </rPh>
    <rPh sb="162" eb="163">
      <t>イトナ</t>
    </rPh>
    <rPh sb="164" eb="165">
      <t>コト</t>
    </rPh>
    <rPh sb="171" eb="173">
      <t>エンジョ</t>
    </rPh>
    <rPh sb="174" eb="175">
      <t>オコナ</t>
    </rPh>
    <phoneticPr fontId="1"/>
  </si>
  <si>
    <t>当施設で提供するお食事は、「温かい物は温かく」・「冷たい物は冷たく」お召し上がり頂くをコンセプトに、ご入居者の健康状況に応じた四季折々の食材を取り入れ、栄養バランスの取れたお料理を提供します。</t>
    <rPh sb="0" eb="3">
      <t>トウシセツ</t>
    </rPh>
    <rPh sb="4" eb="6">
      <t>テイキョウ</t>
    </rPh>
    <rPh sb="9" eb="11">
      <t>ショクジ</t>
    </rPh>
    <rPh sb="14" eb="15">
      <t>アタタ</t>
    </rPh>
    <rPh sb="17" eb="18">
      <t>モノ</t>
    </rPh>
    <rPh sb="19" eb="20">
      <t>アタタ</t>
    </rPh>
    <rPh sb="25" eb="26">
      <t>ツメ</t>
    </rPh>
    <rPh sb="28" eb="29">
      <t>モノ</t>
    </rPh>
    <rPh sb="30" eb="31">
      <t>ツメ</t>
    </rPh>
    <rPh sb="35" eb="36">
      <t>メ</t>
    </rPh>
    <rPh sb="37" eb="38">
      <t>ア</t>
    </rPh>
    <rPh sb="40" eb="41">
      <t>イタダ</t>
    </rPh>
    <rPh sb="51" eb="54">
      <t>ニュウキョシャ</t>
    </rPh>
    <rPh sb="55" eb="57">
      <t>ケンコウ</t>
    </rPh>
    <rPh sb="57" eb="59">
      <t>ジョウキョウ</t>
    </rPh>
    <rPh sb="60" eb="61">
      <t>オウ</t>
    </rPh>
    <rPh sb="63" eb="67">
      <t>シキオリオリ</t>
    </rPh>
    <rPh sb="68" eb="70">
      <t>ショクザイ</t>
    </rPh>
    <rPh sb="71" eb="72">
      <t>ト</t>
    </rPh>
    <rPh sb="73" eb="74">
      <t>イ</t>
    </rPh>
    <rPh sb="76" eb="78">
      <t>エイヨウ</t>
    </rPh>
    <rPh sb="83" eb="84">
      <t>ト</t>
    </rPh>
    <rPh sb="87" eb="89">
      <t>リョウリ</t>
    </rPh>
    <rPh sb="90" eb="92">
      <t>テイキョウ</t>
    </rPh>
    <phoneticPr fontId="1"/>
  </si>
  <si>
    <t>１　自ら実施</t>
  </si>
  <si>
    <t>○</t>
  </si>
  <si>
    <t>医療法人社団平郁会　みんなの荏田クリニック</t>
    <rPh sb="0" eb="4">
      <t>イリョウホウジン</t>
    </rPh>
    <rPh sb="4" eb="6">
      <t>シャダン</t>
    </rPh>
    <rPh sb="6" eb="9">
      <t>ヘイイクカイ</t>
    </rPh>
    <rPh sb="14" eb="16">
      <t>エダ</t>
    </rPh>
    <phoneticPr fontId="1"/>
  </si>
  <si>
    <t>横浜市都筑区荏田南3丁目29番21号2階</t>
    <rPh sb="0" eb="3">
      <t>ヨコハマシ</t>
    </rPh>
    <rPh sb="3" eb="6">
      <t>ツズキク</t>
    </rPh>
    <rPh sb="6" eb="8">
      <t>エダ</t>
    </rPh>
    <rPh sb="8" eb="9">
      <t>ミナミ</t>
    </rPh>
    <rPh sb="10" eb="12">
      <t>チョウメ</t>
    </rPh>
    <rPh sb="14" eb="15">
      <t>バン</t>
    </rPh>
    <rPh sb="17" eb="18">
      <t>ゴウ</t>
    </rPh>
    <rPh sb="19" eb="20">
      <t>カイ</t>
    </rPh>
    <phoneticPr fontId="1"/>
  </si>
  <si>
    <t>老年内科、循環器内科、消化器内科、老年精神科、皮膚科、整形外科</t>
    <rPh sb="0" eb="2">
      <t>ロウネン</t>
    </rPh>
    <rPh sb="2" eb="4">
      <t>ナイカ</t>
    </rPh>
    <rPh sb="5" eb="10">
      <t>ジュンカンキナイカ</t>
    </rPh>
    <rPh sb="11" eb="14">
      <t>ショウカキ</t>
    </rPh>
    <rPh sb="14" eb="16">
      <t>ナイカ</t>
    </rPh>
    <rPh sb="17" eb="19">
      <t>ロウネン</t>
    </rPh>
    <rPh sb="19" eb="22">
      <t>セイシンカ</t>
    </rPh>
    <rPh sb="23" eb="26">
      <t>ヒフカ</t>
    </rPh>
    <rPh sb="27" eb="31">
      <t>セイケイゲカ</t>
    </rPh>
    <phoneticPr fontId="1"/>
  </si>
  <si>
    <t>訪問診療、入院治療等の医療協力・緊急時も入院手配等</t>
    <rPh sb="0" eb="4">
      <t>ホウモンシンリョウ</t>
    </rPh>
    <rPh sb="5" eb="9">
      <t>ニュウインチリョウ</t>
    </rPh>
    <rPh sb="9" eb="10">
      <t>トウ</t>
    </rPh>
    <rPh sb="11" eb="15">
      <t>イリョウキョウリョク</t>
    </rPh>
    <rPh sb="16" eb="19">
      <t>キンキュウジ</t>
    </rPh>
    <rPh sb="20" eb="24">
      <t>ニュウインテハイ</t>
    </rPh>
    <rPh sb="24" eb="25">
      <t>トウ</t>
    </rPh>
    <phoneticPr fontId="1"/>
  </si>
  <si>
    <t>医療法人社団明芳会　横浜旭中央病院</t>
    <rPh sb="0" eb="2">
      <t>イリョウ</t>
    </rPh>
    <rPh sb="2" eb="4">
      <t>ホウジン</t>
    </rPh>
    <rPh sb="4" eb="6">
      <t>シャダン</t>
    </rPh>
    <rPh sb="6" eb="9">
      <t>メイホウカイ</t>
    </rPh>
    <rPh sb="10" eb="12">
      <t>ヨコハマ</t>
    </rPh>
    <rPh sb="12" eb="13">
      <t>アサヒ</t>
    </rPh>
    <rPh sb="13" eb="15">
      <t>チュウオウ</t>
    </rPh>
    <rPh sb="15" eb="17">
      <t>ビョウイン</t>
    </rPh>
    <phoneticPr fontId="1"/>
  </si>
  <si>
    <t>横浜市旭区若葉台4丁目20番1号</t>
    <rPh sb="0" eb="3">
      <t>ヨコハマシ</t>
    </rPh>
    <rPh sb="3" eb="5">
      <t>アサヒク</t>
    </rPh>
    <rPh sb="5" eb="8">
      <t>ワカバダイ</t>
    </rPh>
    <rPh sb="9" eb="11">
      <t>チョウメ</t>
    </rPh>
    <rPh sb="13" eb="14">
      <t>バン</t>
    </rPh>
    <rPh sb="15" eb="16">
      <t>ゴウ</t>
    </rPh>
    <phoneticPr fontId="1"/>
  </si>
  <si>
    <t>内科、呼吸器内科、消化器内科、循環器内科、神経内科、腎臓内科、外科、呼吸器外科、他</t>
    <rPh sb="0" eb="2">
      <t>ナイカ</t>
    </rPh>
    <rPh sb="3" eb="6">
      <t>コキュウキ</t>
    </rPh>
    <rPh sb="6" eb="8">
      <t>ナイカ</t>
    </rPh>
    <rPh sb="9" eb="14">
      <t>ショウカキナイカ</t>
    </rPh>
    <rPh sb="15" eb="20">
      <t>ジュンカンキナイカ</t>
    </rPh>
    <rPh sb="21" eb="25">
      <t>シンケイナイカ</t>
    </rPh>
    <rPh sb="26" eb="30">
      <t>ジンゾウナイカ</t>
    </rPh>
    <rPh sb="31" eb="33">
      <t>ゲカ</t>
    </rPh>
    <rPh sb="34" eb="39">
      <t>コキュウキゲカ</t>
    </rPh>
    <rPh sb="40" eb="41">
      <t>ホカ</t>
    </rPh>
    <phoneticPr fontId="1"/>
  </si>
  <si>
    <t>施設より求められた、入居者の必要とする医療サービスについて協力する。</t>
    <rPh sb="0" eb="2">
      <t>シセツ</t>
    </rPh>
    <rPh sb="4" eb="5">
      <t>モト</t>
    </rPh>
    <rPh sb="10" eb="13">
      <t>ニュウキョシャ</t>
    </rPh>
    <rPh sb="14" eb="16">
      <t>ヒツヨウ</t>
    </rPh>
    <rPh sb="19" eb="21">
      <t>イリョウ</t>
    </rPh>
    <rPh sb="29" eb="31">
      <t>キョウリョク</t>
    </rPh>
    <phoneticPr fontId="1"/>
  </si>
  <si>
    <t>医療法人社団明芳会　横浜新都市脳神経外科</t>
    <rPh sb="0" eb="4">
      <t>イリョウホウジン</t>
    </rPh>
    <rPh sb="4" eb="6">
      <t>シャダン</t>
    </rPh>
    <rPh sb="6" eb="9">
      <t>メイホウカイ</t>
    </rPh>
    <rPh sb="10" eb="12">
      <t>ヨコハマ</t>
    </rPh>
    <rPh sb="12" eb="15">
      <t>シントシ</t>
    </rPh>
    <rPh sb="15" eb="20">
      <t>ノウシンケイゲカ</t>
    </rPh>
    <phoneticPr fontId="1"/>
  </si>
  <si>
    <t>横浜市青葉区荏田町433番地</t>
    <rPh sb="0" eb="3">
      <t>ヨコハマシ</t>
    </rPh>
    <rPh sb="3" eb="6">
      <t>アオバク</t>
    </rPh>
    <rPh sb="6" eb="9">
      <t>エダチョウ</t>
    </rPh>
    <rPh sb="12" eb="14">
      <t>バンチ</t>
    </rPh>
    <phoneticPr fontId="1"/>
  </si>
  <si>
    <t>脳神経外科、内科、整形外科、リハビリテーション科</t>
    <rPh sb="0" eb="5">
      <t>ノウシンケイゲカ</t>
    </rPh>
    <rPh sb="6" eb="8">
      <t>ナイカ</t>
    </rPh>
    <rPh sb="9" eb="13">
      <t>セイケイゲカ</t>
    </rPh>
    <rPh sb="23" eb="24">
      <t>カ</t>
    </rPh>
    <phoneticPr fontId="1"/>
  </si>
  <si>
    <t>医療法人社団ナチュラルベース　アコルデ歯科</t>
    <rPh sb="0" eb="4">
      <t>イリョウホウジン</t>
    </rPh>
    <rPh sb="4" eb="6">
      <t>シャダン</t>
    </rPh>
    <rPh sb="19" eb="21">
      <t>シカ</t>
    </rPh>
    <phoneticPr fontId="1"/>
  </si>
  <si>
    <t>神奈川県川崎市麻生区上麻生1-20-1　　　　　　　小田急アコルデ新百合ヶ丘15階</t>
    <rPh sb="0" eb="4">
      <t>カナガワケン</t>
    </rPh>
    <rPh sb="4" eb="7">
      <t>カワサキシ</t>
    </rPh>
    <rPh sb="7" eb="10">
      <t>アサオク</t>
    </rPh>
    <rPh sb="10" eb="13">
      <t>カミアソウ</t>
    </rPh>
    <rPh sb="26" eb="29">
      <t>オダキュウ</t>
    </rPh>
    <rPh sb="33" eb="38">
      <t>シンユリガオカ</t>
    </rPh>
    <rPh sb="40" eb="41">
      <t>カイ</t>
    </rPh>
    <phoneticPr fontId="1"/>
  </si>
  <si>
    <t>訪問歯科診療、口腔ケア</t>
    <rPh sb="0" eb="2">
      <t>ホウモン</t>
    </rPh>
    <rPh sb="2" eb="4">
      <t>シカ</t>
    </rPh>
    <rPh sb="4" eb="6">
      <t>シンリョウ</t>
    </rPh>
    <rPh sb="7" eb="9">
      <t>コウクウ</t>
    </rPh>
    <phoneticPr fontId="1"/>
  </si>
  <si>
    <t>一時介護室への住み替え無し</t>
    <rPh sb="0" eb="5">
      <t>イチジカイゴシツ</t>
    </rPh>
    <rPh sb="7" eb="8">
      <t>ス</t>
    </rPh>
    <rPh sb="9" eb="10">
      <t>カ</t>
    </rPh>
    <rPh sb="11" eb="12">
      <t>ナ</t>
    </rPh>
    <phoneticPr fontId="1"/>
  </si>
  <si>
    <t>概ね60歳以上の方、常時医療行為を必要としない方</t>
    <rPh sb="0" eb="1">
      <t>オオム</t>
    </rPh>
    <rPh sb="4" eb="5">
      <t>サイ</t>
    </rPh>
    <rPh sb="5" eb="7">
      <t>イジョウ</t>
    </rPh>
    <rPh sb="8" eb="9">
      <t>カタ</t>
    </rPh>
    <rPh sb="10" eb="12">
      <t>ジョウジ</t>
    </rPh>
    <rPh sb="12" eb="16">
      <t>イリョウコウイ</t>
    </rPh>
    <rPh sb="17" eb="19">
      <t>ヒツヨウ</t>
    </rPh>
    <rPh sb="23" eb="24">
      <t>カタ</t>
    </rPh>
    <phoneticPr fontId="1"/>
  </si>
  <si>
    <t>・入居者が死亡した場合　　　　　　　　　　　　　　　　　　　　　　　・事業者から契約解除を申し出て予告期間が経過した場合　　　　　　・入居者から契約解除を申し出て予告期間が経過した場合</t>
    <rPh sb="1" eb="4">
      <t>ニュウキョシャ</t>
    </rPh>
    <rPh sb="5" eb="7">
      <t>シボウ</t>
    </rPh>
    <rPh sb="9" eb="11">
      <t>バアイ</t>
    </rPh>
    <rPh sb="35" eb="38">
      <t>ジギョウシャ</t>
    </rPh>
    <rPh sb="40" eb="44">
      <t>ケイヤクカイジョ</t>
    </rPh>
    <rPh sb="45" eb="46">
      <t>モウ</t>
    </rPh>
    <rPh sb="47" eb="48">
      <t>デ</t>
    </rPh>
    <rPh sb="49" eb="53">
      <t>ヨコクキカン</t>
    </rPh>
    <rPh sb="54" eb="56">
      <t>ケイカ</t>
    </rPh>
    <rPh sb="58" eb="60">
      <t>バアイ</t>
    </rPh>
    <rPh sb="67" eb="70">
      <t>ニュウキョシャ</t>
    </rPh>
    <rPh sb="72" eb="76">
      <t>ケイヤクカイジョ</t>
    </rPh>
    <rPh sb="77" eb="78">
      <t>モウ</t>
    </rPh>
    <rPh sb="79" eb="80">
      <t>デ</t>
    </rPh>
    <rPh sb="81" eb="85">
      <t>ヨコクキカン</t>
    </rPh>
    <rPh sb="86" eb="88">
      <t>ケイカ</t>
    </rPh>
    <rPh sb="90" eb="92">
      <t>バアイ</t>
    </rPh>
    <phoneticPr fontId="1"/>
  </si>
  <si>
    <t>契約解除の通告について90日の予告期間をおく。なお、改善が図れない場合、予告期間終了日を以って、契約終了日とする。</t>
    <rPh sb="0" eb="4">
      <t>ケイヤクカイジョ</t>
    </rPh>
    <rPh sb="5" eb="7">
      <t>ツウコク</t>
    </rPh>
    <rPh sb="13" eb="14">
      <t>ヒ</t>
    </rPh>
    <rPh sb="15" eb="17">
      <t>ヨコク</t>
    </rPh>
    <rPh sb="17" eb="19">
      <t>キカン</t>
    </rPh>
    <rPh sb="26" eb="28">
      <t>カイゼン</t>
    </rPh>
    <rPh sb="29" eb="30">
      <t>ハカ</t>
    </rPh>
    <rPh sb="33" eb="35">
      <t>バアイ</t>
    </rPh>
    <rPh sb="36" eb="40">
      <t>ヨコクキカン</t>
    </rPh>
    <rPh sb="40" eb="43">
      <t>シュウリョウビ</t>
    </rPh>
    <rPh sb="44" eb="45">
      <t>モ</t>
    </rPh>
    <rPh sb="48" eb="50">
      <t>ケイヤク</t>
    </rPh>
    <rPh sb="50" eb="53">
      <t>シュウリョウビ</t>
    </rPh>
    <phoneticPr fontId="1"/>
  </si>
  <si>
    <t>最長２泊３日　　　　　　　　　　　　　　　１泊（３食付）６,６００円　　　　　　　　　　</t>
    <rPh sb="0" eb="2">
      <t>サイチョウ</t>
    </rPh>
    <rPh sb="3" eb="4">
      <t>ハク</t>
    </rPh>
    <rPh sb="5" eb="6">
      <t>ニチ</t>
    </rPh>
    <rPh sb="22" eb="23">
      <t>ハク</t>
    </rPh>
    <rPh sb="25" eb="26">
      <t>ショク</t>
    </rPh>
    <rPh sb="26" eb="27">
      <t>ツキ</t>
    </rPh>
    <rPh sb="33" eb="34">
      <t>エン</t>
    </rPh>
    <phoneticPr fontId="1"/>
  </si>
  <si>
    <t>ｄ　３：１以上</t>
  </si>
  <si>
    <t>介護福祉士</t>
    <rPh sb="0" eb="5">
      <t>カイゴフクシシ</t>
    </rPh>
    <phoneticPr fontId="1"/>
  </si>
  <si>
    <t>１　利用権方式</t>
  </si>
  <si>
    <t>４　選択方式</t>
  </si>
  <si>
    <t>２　日割り計算で減額</t>
  </si>
  <si>
    <t>入居契約書第29条（費用の改定）に基づき、ホームが所在する地域の自治体が発表する消費者物価指数を勘案の上。</t>
    <rPh sb="0" eb="5">
      <t>ニュウキョケイヤクショ</t>
    </rPh>
    <rPh sb="5" eb="6">
      <t>ダイ</t>
    </rPh>
    <rPh sb="8" eb="9">
      <t>ジョウ</t>
    </rPh>
    <rPh sb="10" eb="12">
      <t>ヒヨウ</t>
    </rPh>
    <rPh sb="13" eb="15">
      <t>カイテイ</t>
    </rPh>
    <rPh sb="17" eb="18">
      <t>モト</t>
    </rPh>
    <rPh sb="25" eb="27">
      <t>ショザイ</t>
    </rPh>
    <rPh sb="29" eb="31">
      <t>チイキ</t>
    </rPh>
    <rPh sb="32" eb="35">
      <t>ジチタイ</t>
    </rPh>
    <rPh sb="36" eb="38">
      <t>ハッピョウ</t>
    </rPh>
    <rPh sb="40" eb="43">
      <t>ショウヒシャ</t>
    </rPh>
    <rPh sb="43" eb="45">
      <t>ブッカ</t>
    </rPh>
    <rPh sb="45" eb="47">
      <t>シスウ</t>
    </rPh>
    <rPh sb="48" eb="50">
      <t>カンアン</t>
    </rPh>
    <rPh sb="51" eb="52">
      <t>ウエ</t>
    </rPh>
    <phoneticPr fontId="1"/>
  </si>
  <si>
    <t>運営懇談会での意見を聴いた上で改定する。</t>
    <rPh sb="0" eb="5">
      <t>ウンエイコンダンカイ</t>
    </rPh>
    <rPh sb="7" eb="9">
      <t>イケン</t>
    </rPh>
    <rPh sb="10" eb="11">
      <t>キ</t>
    </rPh>
    <rPh sb="13" eb="14">
      <t>ウエ</t>
    </rPh>
    <rPh sb="15" eb="17">
      <t>カイテイ</t>
    </rPh>
    <phoneticPr fontId="1"/>
  </si>
  <si>
    <t>・建物の賃料</t>
    <rPh sb="1" eb="3">
      <t>タテモノ</t>
    </rPh>
    <rPh sb="4" eb="6">
      <t>チンリョウ</t>
    </rPh>
    <phoneticPr fontId="1"/>
  </si>
  <si>
    <t>事務管理部門、厨房職員の人件費・事務費、入居者に対する日常生活支援サービス提供のための人件費・事務費、光熱水費、共用施設等の維持管理費です。</t>
    <rPh sb="0" eb="6">
      <t>ジムカンリブモン</t>
    </rPh>
    <rPh sb="7" eb="11">
      <t>チュウボウショクイン</t>
    </rPh>
    <rPh sb="12" eb="15">
      <t>ジンケンヒ</t>
    </rPh>
    <rPh sb="16" eb="19">
      <t>ジムヒ</t>
    </rPh>
    <rPh sb="20" eb="23">
      <t>ニュウキョシャ</t>
    </rPh>
    <rPh sb="24" eb="25">
      <t>タイ</t>
    </rPh>
    <rPh sb="27" eb="31">
      <t>ニチジョウセイカツ</t>
    </rPh>
    <rPh sb="31" eb="33">
      <t>シエン</t>
    </rPh>
    <rPh sb="37" eb="39">
      <t>テイキョウ</t>
    </rPh>
    <rPh sb="43" eb="46">
      <t>ジンケンヒ</t>
    </rPh>
    <rPh sb="47" eb="50">
      <t>ジムヒ</t>
    </rPh>
    <rPh sb="51" eb="55">
      <t>コウネツスイヒ</t>
    </rPh>
    <rPh sb="56" eb="60">
      <t>キョウヨウシセツ</t>
    </rPh>
    <rPh sb="60" eb="61">
      <t>トウ</t>
    </rPh>
    <rPh sb="62" eb="67">
      <t>イジカンリヒ</t>
    </rPh>
    <phoneticPr fontId="1"/>
  </si>
  <si>
    <t>食材費として（軽減税率８％：消費税込）　　　　　　　　　　※当施設における食費に係る消費税については、１日の食費の額が1,920円（税抜き）を超える場合は、軽減税率の対象となりません。当施設では、この軽減税率の対象となる飲料食品の提供は「朝食・昼食・おやつ・夕食」の食費とします。</t>
    <rPh sb="0" eb="3">
      <t>ショクザイヒ</t>
    </rPh>
    <rPh sb="7" eb="11">
      <t>ケイゲンゼイリツ</t>
    </rPh>
    <rPh sb="14" eb="17">
      <t>ショウヒゼイ</t>
    </rPh>
    <rPh sb="17" eb="18">
      <t>コ</t>
    </rPh>
    <rPh sb="30" eb="33">
      <t>トウシセツ</t>
    </rPh>
    <rPh sb="37" eb="39">
      <t>ショクヒ</t>
    </rPh>
    <rPh sb="40" eb="41">
      <t>カカワ</t>
    </rPh>
    <rPh sb="42" eb="45">
      <t>ショウヒゼイ</t>
    </rPh>
    <rPh sb="51" eb="53">
      <t>イチニチ</t>
    </rPh>
    <rPh sb="54" eb="56">
      <t>ショクヒ</t>
    </rPh>
    <rPh sb="57" eb="58">
      <t>ガク</t>
    </rPh>
    <rPh sb="64" eb="65">
      <t>エン</t>
    </rPh>
    <rPh sb="66" eb="68">
      <t>ゼイヌ</t>
    </rPh>
    <rPh sb="71" eb="72">
      <t>コ</t>
    </rPh>
    <rPh sb="74" eb="76">
      <t>バアイ</t>
    </rPh>
    <rPh sb="78" eb="82">
      <t>ケイゲンゼイリツ</t>
    </rPh>
    <rPh sb="83" eb="85">
      <t>タイショウ</t>
    </rPh>
    <rPh sb="92" eb="95">
      <t>トウシセツ</t>
    </rPh>
    <rPh sb="100" eb="104">
      <t>ケイゲンゼイリツ</t>
    </rPh>
    <rPh sb="105" eb="107">
      <t>タイショウ</t>
    </rPh>
    <rPh sb="110" eb="114">
      <t>インリョウショクヒン</t>
    </rPh>
    <rPh sb="115" eb="117">
      <t>テイキョウ</t>
    </rPh>
    <rPh sb="119" eb="121">
      <t>チョウショク</t>
    </rPh>
    <rPh sb="122" eb="124">
      <t>チュウショク</t>
    </rPh>
    <rPh sb="129" eb="131">
      <t>ユウショク</t>
    </rPh>
    <rPh sb="133" eb="135">
      <t>ショクヒ</t>
    </rPh>
    <phoneticPr fontId="1"/>
  </si>
  <si>
    <t>市区町村から交付される「介護保険負担割合証」に記載された利用者負担の割合に応じた額</t>
    <rPh sb="0" eb="4">
      <t>シクチョウソン</t>
    </rPh>
    <rPh sb="6" eb="8">
      <t>コウフ</t>
    </rPh>
    <rPh sb="12" eb="16">
      <t>カイゴホケン</t>
    </rPh>
    <rPh sb="16" eb="21">
      <t>フタンワリアイショウ</t>
    </rPh>
    <rPh sb="23" eb="25">
      <t>キサイ</t>
    </rPh>
    <rPh sb="28" eb="31">
      <t>リヨウシャ</t>
    </rPh>
    <rPh sb="31" eb="33">
      <t>フタン</t>
    </rPh>
    <rPh sb="34" eb="36">
      <t>ワリアイ</t>
    </rPh>
    <rPh sb="37" eb="38">
      <t>オウ</t>
    </rPh>
    <rPh sb="40" eb="41">
      <t>ガク</t>
    </rPh>
    <phoneticPr fontId="1"/>
  </si>
  <si>
    <t>・建物の賃料、修繕費、管理事務費等　　　　・前払金の算定にあたっては、横浜市有料老人ホーム設置指導指針に基づき、月額単価と想定居住期間により算定します。その算定方法は管理規定に示します。　　　</t>
    <rPh sb="1" eb="3">
      <t>タテモノ</t>
    </rPh>
    <rPh sb="4" eb="6">
      <t>チンリョウ</t>
    </rPh>
    <rPh sb="7" eb="10">
      <t>シュウゼンヒ</t>
    </rPh>
    <rPh sb="11" eb="16">
      <t>カンリジムヒ</t>
    </rPh>
    <rPh sb="16" eb="17">
      <t>トウ</t>
    </rPh>
    <rPh sb="22" eb="25">
      <t>マエバライキン</t>
    </rPh>
    <rPh sb="26" eb="28">
      <t>サンテイ</t>
    </rPh>
    <rPh sb="35" eb="38">
      <t>ヨコハマシ</t>
    </rPh>
    <rPh sb="38" eb="42">
      <t>ユウリョウロウジン</t>
    </rPh>
    <rPh sb="45" eb="49">
      <t>セッチシドウ</t>
    </rPh>
    <rPh sb="49" eb="51">
      <t>シシン</t>
    </rPh>
    <rPh sb="52" eb="53">
      <t>モト</t>
    </rPh>
    <rPh sb="56" eb="60">
      <t>ガツガクタンカ</t>
    </rPh>
    <rPh sb="61" eb="63">
      <t>ソウテイ</t>
    </rPh>
    <rPh sb="63" eb="65">
      <t>キョジュウ</t>
    </rPh>
    <rPh sb="65" eb="67">
      <t>キカン</t>
    </rPh>
    <rPh sb="70" eb="72">
      <t>サンテイ</t>
    </rPh>
    <rPh sb="78" eb="80">
      <t>サンテイ</t>
    </rPh>
    <rPh sb="80" eb="82">
      <t>ホウホウ</t>
    </rPh>
    <rPh sb="83" eb="85">
      <t>カンリ</t>
    </rPh>
    <rPh sb="85" eb="87">
      <t>キテイ</t>
    </rPh>
    <rPh sb="88" eb="89">
      <t>シメ</t>
    </rPh>
    <phoneticPr fontId="1"/>
  </si>
  <si>
    <t>１３５万円又は１４４万円</t>
    <rPh sb="3" eb="5">
      <t>マンエン</t>
    </rPh>
    <rPh sb="5" eb="6">
      <t>マタ</t>
    </rPh>
    <rPh sb="10" eb="12">
      <t>マンエン</t>
    </rPh>
    <phoneticPr fontId="1"/>
  </si>
  <si>
    <t>返還金＝前払金－｛前払金×７０％÷償却期間（６０ヶ月）÷３０日×入居日から契約終了日までの実日数｝</t>
    <rPh sb="0" eb="3">
      <t>ヘンカンキン</t>
    </rPh>
    <rPh sb="4" eb="7">
      <t>マエバライキン</t>
    </rPh>
    <rPh sb="9" eb="12">
      <t>マエバライキン</t>
    </rPh>
    <rPh sb="17" eb="19">
      <t>ショウキャク</t>
    </rPh>
    <rPh sb="19" eb="21">
      <t>キカン</t>
    </rPh>
    <rPh sb="25" eb="26">
      <t>ゲツ</t>
    </rPh>
    <rPh sb="30" eb="31">
      <t>ニチ</t>
    </rPh>
    <rPh sb="32" eb="34">
      <t>ニュウキョ</t>
    </rPh>
    <rPh sb="34" eb="35">
      <t>ビ</t>
    </rPh>
    <rPh sb="37" eb="39">
      <t>ケイヤク</t>
    </rPh>
    <rPh sb="39" eb="42">
      <t>シュウリョウビ</t>
    </rPh>
    <rPh sb="45" eb="46">
      <t>ミ</t>
    </rPh>
    <rPh sb="46" eb="48">
      <t>ニッスウ</t>
    </rPh>
    <phoneticPr fontId="1"/>
  </si>
  <si>
    <t>前払金のうち、７０％相当額を償却期間の起算日から５年間で償却します。　　　　　返還金＝（１日あたりの利用料）×（契約の解除・終了日から償却の満了までの実日数）</t>
    <rPh sb="0" eb="3">
      <t>マエバライキン</t>
    </rPh>
    <rPh sb="10" eb="13">
      <t>ソウトウガク</t>
    </rPh>
    <rPh sb="14" eb="18">
      <t>ショウキャクキカン</t>
    </rPh>
    <rPh sb="19" eb="22">
      <t>キサンビ</t>
    </rPh>
    <rPh sb="25" eb="27">
      <t>ネンカン</t>
    </rPh>
    <rPh sb="28" eb="30">
      <t>ショウキャク</t>
    </rPh>
    <rPh sb="39" eb="42">
      <t>ヘンカンキン</t>
    </rPh>
    <rPh sb="45" eb="46">
      <t>ヒ</t>
    </rPh>
    <rPh sb="50" eb="53">
      <t>リヨウリョウ</t>
    </rPh>
    <rPh sb="56" eb="58">
      <t>ケイヤク</t>
    </rPh>
    <rPh sb="59" eb="61">
      <t>カイジョ</t>
    </rPh>
    <rPh sb="62" eb="65">
      <t>シュウリョウビ</t>
    </rPh>
    <rPh sb="67" eb="69">
      <t>ショウキャク</t>
    </rPh>
    <rPh sb="70" eb="72">
      <t>マンリョウ</t>
    </rPh>
    <rPh sb="75" eb="78">
      <t>ジツニッスウ</t>
    </rPh>
    <phoneticPr fontId="1"/>
  </si>
  <si>
    <t>２　連帯保証を行う銀行等</t>
  </si>
  <si>
    <t>西日本シティ銀行</t>
    <rPh sb="0" eb="3">
      <t>ニシニホン</t>
    </rPh>
    <rPh sb="6" eb="8">
      <t>ギンコウ</t>
    </rPh>
    <phoneticPr fontId="1"/>
  </si>
  <si>
    <t>グッドタイムホーム・青葉台　苦情相談窓口（担当者　施設長）</t>
    <rPh sb="10" eb="13">
      <t>アオバダイ</t>
    </rPh>
    <rPh sb="14" eb="16">
      <t>クジョウ</t>
    </rPh>
    <rPh sb="16" eb="18">
      <t>ソウダン</t>
    </rPh>
    <rPh sb="18" eb="20">
      <t>マドグチ</t>
    </rPh>
    <rPh sb="21" eb="24">
      <t>タントウシャ</t>
    </rPh>
    <rPh sb="25" eb="28">
      <t>シセツチョウ</t>
    </rPh>
    <phoneticPr fontId="1"/>
  </si>
  <si>
    <t>045</t>
    <phoneticPr fontId="1"/>
  </si>
  <si>
    <t>960</t>
    <phoneticPr fontId="1"/>
  </si>
  <si>
    <t>1301</t>
    <phoneticPr fontId="1"/>
  </si>
  <si>
    <t>なし</t>
    <phoneticPr fontId="1"/>
  </si>
  <si>
    <t>株式会社創生事業団　お客様相談室</t>
    <rPh sb="0" eb="4">
      <t>カブシキカイシャ</t>
    </rPh>
    <rPh sb="4" eb="9">
      <t>ソウセイジギョウダン</t>
    </rPh>
    <rPh sb="11" eb="13">
      <t>キャクサマ</t>
    </rPh>
    <rPh sb="13" eb="16">
      <t>ソウダンシツ</t>
    </rPh>
    <phoneticPr fontId="1"/>
  </si>
  <si>
    <t>03</t>
    <phoneticPr fontId="1"/>
  </si>
  <si>
    <t>5114</t>
    <phoneticPr fontId="1"/>
  </si>
  <si>
    <t>5105</t>
    <phoneticPr fontId="1"/>
  </si>
  <si>
    <t>土、日、祝日</t>
    <rPh sb="0" eb="1">
      <t>ド</t>
    </rPh>
    <rPh sb="2" eb="3">
      <t>ヒ</t>
    </rPh>
    <rPh sb="4" eb="6">
      <t>シュクジツ</t>
    </rPh>
    <phoneticPr fontId="1"/>
  </si>
  <si>
    <t>横浜市健康福祉局高齢施設課</t>
    <rPh sb="0" eb="3">
      <t>ヨコハマシ</t>
    </rPh>
    <rPh sb="3" eb="8">
      <t>ケンコウフクシキョク</t>
    </rPh>
    <rPh sb="8" eb="13">
      <t>コウレイシセツカ</t>
    </rPh>
    <phoneticPr fontId="1"/>
  </si>
  <si>
    <t>671</t>
    <phoneticPr fontId="1"/>
  </si>
  <si>
    <t>4117</t>
    <phoneticPr fontId="1"/>
  </si>
  <si>
    <t>神奈川県国民健康保険団体連合会</t>
    <rPh sb="0" eb="4">
      <t>カナガワケン</t>
    </rPh>
    <rPh sb="4" eb="6">
      <t>コクミン</t>
    </rPh>
    <rPh sb="6" eb="10">
      <t>ケンコウホケン</t>
    </rPh>
    <rPh sb="10" eb="15">
      <t>ダンタイレンゴウカイ</t>
    </rPh>
    <phoneticPr fontId="1"/>
  </si>
  <si>
    <t>329</t>
    <phoneticPr fontId="1"/>
  </si>
  <si>
    <t>3447</t>
    <phoneticPr fontId="1"/>
  </si>
  <si>
    <t>東京海上日動火災保険会社　包括賠償責任保険</t>
    <rPh sb="0" eb="4">
      <t>トウキョウカイジョウ</t>
    </rPh>
    <rPh sb="4" eb="6">
      <t>ニチドウ</t>
    </rPh>
    <rPh sb="6" eb="8">
      <t>カサイ</t>
    </rPh>
    <rPh sb="8" eb="12">
      <t>ホケンカイシャ</t>
    </rPh>
    <rPh sb="13" eb="15">
      <t>ホウカツ</t>
    </rPh>
    <rPh sb="15" eb="17">
      <t>バイショウ</t>
    </rPh>
    <rPh sb="17" eb="21">
      <t>セキニンホケン</t>
    </rPh>
    <phoneticPr fontId="1"/>
  </si>
  <si>
    <t>介護中に事故が発生し、入居者の生命、身体、財産に基づく賠償責任を負う場合は損害保険等の手配を行い誠実に対応します。</t>
    <rPh sb="0" eb="3">
      <t>カイゴチュウ</t>
    </rPh>
    <rPh sb="4" eb="6">
      <t>ジコ</t>
    </rPh>
    <rPh sb="7" eb="9">
      <t>ハッセイ</t>
    </rPh>
    <rPh sb="11" eb="14">
      <t>ニュウキョシャ</t>
    </rPh>
    <rPh sb="15" eb="17">
      <t>セイメイ</t>
    </rPh>
    <rPh sb="18" eb="20">
      <t>シンタイ</t>
    </rPh>
    <rPh sb="21" eb="23">
      <t>ザイサン</t>
    </rPh>
    <rPh sb="24" eb="25">
      <t>モト</t>
    </rPh>
    <rPh sb="27" eb="31">
      <t>バイショウセキニン</t>
    </rPh>
    <rPh sb="32" eb="33">
      <t>オ</t>
    </rPh>
    <rPh sb="34" eb="36">
      <t>バアイ</t>
    </rPh>
    <rPh sb="37" eb="41">
      <t>ソンガイホケン</t>
    </rPh>
    <rPh sb="41" eb="42">
      <t>トウ</t>
    </rPh>
    <rPh sb="43" eb="45">
      <t>テハイ</t>
    </rPh>
    <rPh sb="46" eb="47">
      <t>オコナ</t>
    </rPh>
    <rPh sb="48" eb="50">
      <t>セイジツ</t>
    </rPh>
    <rPh sb="51" eb="53">
      <t>タイオウ</t>
    </rPh>
    <phoneticPr fontId="1"/>
  </si>
  <si>
    <t>２　入居希望者に交付</t>
  </si>
  <si>
    <t>１　入居希望者に公開</t>
  </si>
  <si>
    <t>１　代替措置あり</t>
  </si>
  <si>
    <t>資料及びアンケートの送付</t>
    <rPh sb="0" eb="2">
      <t>シリョウ</t>
    </rPh>
    <rPh sb="2" eb="3">
      <t>オヨ</t>
    </rPh>
    <rPh sb="10" eb="12">
      <t>ソウフ</t>
    </rPh>
    <phoneticPr fontId="1"/>
  </si>
  <si>
    <t>廊下幅が1.8ｍ以上ない</t>
    <rPh sb="0" eb="2">
      <t>ロウカ</t>
    </rPh>
    <rPh sb="2" eb="3">
      <t>ハバ</t>
    </rPh>
    <rPh sb="8" eb="10">
      <t>イジョウ</t>
    </rPh>
    <phoneticPr fontId="1"/>
  </si>
  <si>
    <t>１　適合している（代替措置）</t>
  </si>
  <si>
    <t>・汚物処理室：居室のある階ごとに設置していない。　　　　　　　　　　　　　・看護・介護職員室：居室のある階ごとに設置していない。　　　　 　・廊下：廊下幅が1.8ｍ（1.4ｍ※）以上ない。　　　　　　　　　　　　　　　　　　　　　</t>
    <rPh sb="1" eb="6">
      <t>オブツショリシツ</t>
    </rPh>
    <rPh sb="7" eb="9">
      <t>キョシツ</t>
    </rPh>
    <rPh sb="12" eb="13">
      <t>カイ</t>
    </rPh>
    <rPh sb="16" eb="18">
      <t>セッチ</t>
    </rPh>
    <rPh sb="38" eb="40">
      <t>カンゴ</t>
    </rPh>
    <rPh sb="41" eb="43">
      <t>カイゴ</t>
    </rPh>
    <rPh sb="43" eb="46">
      <t>ショクインシツ</t>
    </rPh>
    <rPh sb="47" eb="49">
      <t>キョシツ</t>
    </rPh>
    <rPh sb="52" eb="53">
      <t>カイ</t>
    </rPh>
    <rPh sb="56" eb="58">
      <t>セッチ</t>
    </rPh>
    <rPh sb="71" eb="73">
      <t>ロウカ</t>
    </rPh>
    <rPh sb="74" eb="77">
      <t>ロウカハバ</t>
    </rPh>
    <rPh sb="89" eb="91">
      <t>イジョウ</t>
    </rPh>
    <phoneticPr fontId="1"/>
  </si>
  <si>
    <t>・汚物処理室以外には排泄ごみを置かず、その都度階段を使い汚物処理室にて廃棄している。　　　　　　　　　　　　　　　　　　　　・１階の所定の場所より定期的に各階を巡視、訪室している。　　　・代替措置として、エレベーターホールを広く確保する事によって車椅子を回転出来るスペースを設けております。　　　　　　　　　　　　　　　</t>
    <rPh sb="1" eb="6">
      <t>オブツショリシツ</t>
    </rPh>
    <rPh sb="6" eb="8">
      <t>イガイ</t>
    </rPh>
    <rPh sb="10" eb="12">
      <t>ハイセツ</t>
    </rPh>
    <rPh sb="15" eb="16">
      <t>オ</t>
    </rPh>
    <rPh sb="21" eb="23">
      <t>ツド</t>
    </rPh>
    <rPh sb="23" eb="25">
      <t>カイダン</t>
    </rPh>
    <rPh sb="26" eb="27">
      <t>ツカ</t>
    </rPh>
    <rPh sb="28" eb="33">
      <t>オブツショリシツ</t>
    </rPh>
    <rPh sb="35" eb="37">
      <t>ハイキ</t>
    </rPh>
    <rPh sb="64" eb="65">
      <t>カイ</t>
    </rPh>
    <rPh sb="66" eb="68">
      <t>ショテイ</t>
    </rPh>
    <rPh sb="69" eb="71">
      <t>バショ</t>
    </rPh>
    <rPh sb="73" eb="76">
      <t>テイキテキ</t>
    </rPh>
    <rPh sb="77" eb="79">
      <t>カクカイ</t>
    </rPh>
    <rPh sb="80" eb="82">
      <t>ジュンシ</t>
    </rPh>
    <rPh sb="83" eb="85">
      <t>ホウシツ</t>
    </rPh>
    <rPh sb="94" eb="96">
      <t>ダイカ</t>
    </rPh>
    <rPh sb="96" eb="98">
      <t>ソチ</t>
    </rPh>
    <rPh sb="112" eb="113">
      <t>ヒロ</t>
    </rPh>
    <rPh sb="114" eb="116">
      <t>カクホ</t>
    </rPh>
    <rPh sb="118" eb="119">
      <t>コト</t>
    </rPh>
    <rPh sb="123" eb="126">
      <t>クルマイス</t>
    </rPh>
    <rPh sb="127" eb="129">
      <t>カイテン</t>
    </rPh>
    <rPh sb="129" eb="131">
      <t>デキ</t>
    </rPh>
    <rPh sb="137" eb="138">
      <t>モウ</t>
    </rPh>
    <phoneticPr fontId="1"/>
  </si>
  <si>
    <t>グッドタイムケア茅ヶ崎</t>
    <rPh sb="8" eb="11">
      <t>チガサキ</t>
    </rPh>
    <phoneticPr fontId="1"/>
  </si>
  <si>
    <t>茅ヶ崎市本宿町3-27</t>
    <rPh sb="0" eb="4">
      <t>チガサキシ</t>
    </rPh>
    <rPh sb="4" eb="7">
      <t>ホンジュクチョウ</t>
    </rPh>
    <phoneticPr fontId="1"/>
  </si>
  <si>
    <t>デイ古都里</t>
    <rPh sb="2" eb="3">
      <t>フル</t>
    </rPh>
    <rPh sb="3" eb="4">
      <t>ミヤコ</t>
    </rPh>
    <rPh sb="4" eb="5">
      <t>サト</t>
    </rPh>
    <phoneticPr fontId="1"/>
  </si>
  <si>
    <t>鎌倉市笛田4-1-36</t>
    <rPh sb="0" eb="3">
      <t>カマクラシ</t>
    </rPh>
    <rPh sb="3" eb="5">
      <t>フエタ</t>
    </rPh>
    <phoneticPr fontId="1"/>
  </si>
  <si>
    <t>グッドタイムホーム・さくら台</t>
    <rPh sb="13" eb="14">
      <t>ダイ</t>
    </rPh>
    <phoneticPr fontId="1"/>
  </si>
  <si>
    <t>横浜市青葉区桜台35-25</t>
    <rPh sb="0" eb="3">
      <t>ヨコハマシ</t>
    </rPh>
    <rPh sb="3" eb="6">
      <t>アオバク</t>
    </rPh>
    <rPh sb="6" eb="8">
      <t>サクラダイ</t>
    </rPh>
    <phoneticPr fontId="1"/>
  </si>
  <si>
    <t>グッドタイムケアセンター・茅ヶ崎</t>
    <rPh sb="13" eb="16">
      <t>チガサキ</t>
    </rPh>
    <phoneticPr fontId="1"/>
  </si>
  <si>
    <t>実費</t>
    <rPh sb="0" eb="2">
      <t>ジッピ</t>
    </rPh>
    <phoneticPr fontId="1"/>
  </si>
  <si>
    <t>1,650円/60分</t>
    <rPh sb="5" eb="6">
      <t>エン</t>
    </rPh>
    <rPh sb="9" eb="10">
      <t>フン</t>
    </rPh>
    <phoneticPr fontId="1"/>
  </si>
  <si>
    <t>外部サービス利用</t>
    <rPh sb="0" eb="2">
      <t>ガイブ</t>
    </rPh>
    <rPh sb="6" eb="8">
      <t>リヨウ</t>
    </rPh>
    <phoneticPr fontId="1"/>
  </si>
  <si>
    <t>年２回</t>
    <rPh sb="0" eb="1">
      <t>ネン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</si>
</sst>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224" zoomScaleNormal="100" zoomScaleSheetLayoutView="100" workbookViewId="0">
      <selection activeCell="F526" sqref="F526:P52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t="s">
        <v>2485</v>
      </c>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2486</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2487</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2489</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2" t="s">
        <v>6</v>
      </c>
      <c r="C17" s="215"/>
      <c r="D17" s="215"/>
      <c r="E17" s="233"/>
      <c r="F17" s="34" t="s">
        <v>13</v>
      </c>
      <c r="G17" s="31">
        <v>810</v>
      </c>
      <c r="H17" s="35" t="s">
        <v>484</v>
      </c>
      <c r="I17" s="32">
        <v>5</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2494</v>
      </c>
      <c r="O19" s="285"/>
      <c r="P19" s="286"/>
      <c r="Q19" s="12"/>
    </row>
    <row r="20" spans="1:20" ht="20.100000000000001" customHeight="1">
      <c r="B20" s="340"/>
      <c r="C20" s="341"/>
      <c r="D20" s="341"/>
      <c r="E20" s="342"/>
      <c r="F20" s="163" t="s">
        <v>15</v>
      </c>
      <c r="G20" s="163"/>
      <c r="H20" s="163"/>
      <c r="I20" s="163"/>
      <c r="J20" s="64" t="s">
        <v>2492</v>
      </c>
      <c r="K20" s="35" t="s">
        <v>484</v>
      </c>
      <c r="L20" s="63" t="s">
        <v>2493</v>
      </c>
      <c r="M20" s="35" t="s">
        <v>484</v>
      </c>
      <c r="N20" s="63" t="s">
        <v>2495</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2496</v>
      </c>
      <c r="K23" s="412"/>
      <c r="L23" s="92" t="s">
        <v>2497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29">
        <v>1998</v>
      </c>
      <c r="G26" s="430"/>
      <c r="H26" s="35" t="s">
        <v>481</v>
      </c>
      <c r="I26" s="430">
        <v>8</v>
      </c>
      <c r="J26" s="430"/>
      <c r="K26" s="35" t="s">
        <v>482</v>
      </c>
      <c r="L26" s="430">
        <v>25</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2500</v>
      </c>
      <c r="I31" s="447"/>
      <c r="J31" s="447"/>
      <c r="K31" s="447"/>
      <c r="L31" s="447"/>
      <c r="M31" s="447"/>
      <c r="N31" s="447"/>
      <c r="O31" s="447"/>
      <c r="P31" s="448"/>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227</v>
      </c>
      <c r="H33" s="35" t="s">
        <v>484</v>
      </c>
      <c r="I33" s="32">
        <v>67</v>
      </c>
      <c r="J33" s="436"/>
      <c r="K33" s="436"/>
      <c r="L33" s="436"/>
      <c r="M33" s="436"/>
      <c r="N33" s="436"/>
      <c r="O33" s="436"/>
      <c r="P33" s="437"/>
      <c r="S33" s="15" t="str">
        <f>IF(OR(G33="",I33=""),"未記入","")</f>
        <v/>
      </c>
    </row>
    <row r="34" spans="2:20" ht="58.5" customHeight="1">
      <c r="B34" s="277"/>
      <c r="C34" s="295"/>
      <c r="D34" s="295"/>
      <c r="E34" s="278"/>
      <c r="F34" s="101" t="s">
        <v>2502</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2505</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2505</v>
      </c>
      <c r="K44" s="35" t="s">
        <v>484</v>
      </c>
      <c r="L44" s="63" t="s">
        <v>2506</v>
      </c>
      <c r="M44" s="35" t="s">
        <v>484</v>
      </c>
      <c r="N44" s="63" t="s">
        <v>2508</v>
      </c>
      <c r="O44" s="285"/>
      <c r="P44" s="286"/>
    </row>
    <row r="45" spans="2:20" ht="20.100000000000001" customHeight="1">
      <c r="B45" s="164"/>
      <c r="C45" s="163"/>
      <c r="D45" s="163"/>
      <c r="E45" s="163"/>
      <c r="F45" s="393" t="s">
        <v>420</v>
      </c>
      <c r="G45" s="422"/>
      <c r="H45" s="422"/>
      <c r="I45" s="394"/>
      <c r="J45" s="135" t="s">
        <v>2509</v>
      </c>
      <c r="K45" s="93"/>
      <c r="L45" s="93"/>
      <c r="M45" s="35" t="s">
        <v>480</v>
      </c>
      <c r="N45" s="93" t="s">
        <v>2510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2496</v>
      </c>
      <c r="K47" s="412"/>
      <c r="L47" s="92" t="s">
        <v>2497</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2511</v>
      </c>
      <c r="K49" s="175"/>
      <c r="L49" s="175"/>
      <c r="M49" s="175"/>
      <c r="N49" s="175"/>
      <c r="O49" s="135"/>
      <c r="P49" s="176"/>
    </row>
    <row r="50" spans="1:20" ht="20.100000000000001" customHeight="1">
      <c r="B50" s="105" t="s">
        <v>28</v>
      </c>
      <c r="C50" s="214"/>
      <c r="D50" s="214"/>
      <c r="E50" s="214"/>
      <c r="F50" s="214"/>
      <c r="G50" s="214"/>
      <c r="H50" s="214"/>
      <c r="I50" s="214"/>
      <c r="J50" s="429">
        <v>1992</v>
      </c>
      <c r="K50" s="430"/>
      <c r="L50" s="35" t="s">
        <v>481</v>
      </c>
      <c r="M50" s="61">
        <v>3</v>
      </c>
      <c r="N50" s="35" t="s">
        <v>482</v>
      </c>
      <c r="O50" s="61">
        <v>13</v>
      </c>
      <c r="P50" s="37" t="s">
        <v>483</v>
      </c>
      <c r="S50" s="15" t="str">
        <f>IF(OR(J50="",M50="",O50=""),"未記入","")</f>
        <v/>
      </c>
    </row>
    <row r="51" spans="1:20" ht="20.100000000000001" customHeight="1" thickBot="1">
      <c r="B51" s="106" t="s">
        <v>29</v>
      </c>
      <c r="C51" s="431"/>
      <c r="D51" s="431"/>
      <c r="E51" s="431"/>
      <c r="F51" s="431"/>
      <c r="G51" s="431"/>
      <c r="H51" s="431"/>
      <c r="I51" s="431"/>
      <c r="J51" s="420">
        <v>2019</v>
      </c>
      <c r="K51" s="421"/>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2513</v>
      </c>
      <c r="K55" s="90"/>
      <c r="L55" s="90"/>
      <c r="M55" s="90"/>
      <c r="N55" s="90"/>
      <c r="O55" s="90"/>
      <c r="P55" s="91"/>
    </row>
    <row r="56" spans="1:20" ht="20.100000000000001" customHeight="1">
      <c r="B56" s="131"/>
      <c r="C56" s="117"/>
      <c r="D56" s="132"/>
      <c r="E56" s="163" t="s">
        <v>33</v>
      </c>
      <c r="F56" s="163"/>
      <c r="G56" s="163"/>
      <c r="H56" s="163"/>
      <c r="I56" s="163"/>
      <c r="J56" s="135" t="s">
        <v>2514</v>
      </c>
      <c r="K56" s="93"/>
      <c r="L56" s="93"/>
      <c r="M56" s="93"/>
      <c r="N56" s="93"/>
      <c r="O56" s="93"/>
      <c r="P56" s="136"/>
    </row>
    <row r="57" spans="1:20" ht="20.100000000000001" customHeight="1">
      <c r="B57" s="131"/>
      <c r="C57" s="117"/>
      <c r="D57" s="132"/>
      <c r="E57" s="163" t="s">
        <v>34</v>
      </c>
      <c r="F57" s="163"/>
      <c r="G57" s="163"/>
      <c r="H57" s="163"/>
      <c r="I57" s="163"/>
      <c r="J57" s="429">
        <v>2019</v>
      </c>
      <c r="K57" s="430"/>
      <c r="L57" s="35" t="s">
        <v>481</v>
      </c>
      <c r="M57" s="61">
        <v>10</v>
      </c>
      <c r="N57" s="35" t="s">
        <v>482</v>
      </c>
      <c r="O57" s="61">
        <v>1</v>
      </c>
      <c r="P57" s="37" t="s">
        <v>483</v>
      </c>
    </row>
    <row r="58" spans="1:20" ht="20.100000000000001" customHeight="1" thickBot="1">
      <c r="B58" s="201"/>
      <c r="C58" s="202"/>
      <c r="D58" s="203"/>
      <c r="E58" s="184" t="s">
        <v>35</v>
      </c>
      <c r="F58" s="184"/>
      <c r="G58" s="184"/>
      <c r="H58" s="184"/>
      <c r="I58" s="184"/>
      <c r="J58" s="420">
        <v>2019</v>
      </c>
      <c r="K58" s="421"/>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1061.6600000000001</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t="s">
        <v>2515</v>
      </c>
      <c r="L65" s="93"/>
      <c r="M65" s="93"/>
      <c r="N65" s="93"/>
      <c r="O65" s="93"/>
      <c r="P65" s="136"/>
    </row>
    <row r="66" spans="2:16" ht="20.100000000000001" customHeight="1">
      <c r="B66" s="164"/>
      <c r="C66" s="163"/>
      <c r="D66" s="343"/>
      <c r="E66" s="341"/>
      <c r="F66" s="342"/>
      <c r="G66" s="205"/>
      <c r="H66" s="204" t="s">
        <v>433</v>
      </c>
      <c r="I66" s="215"/>
      <c r="J66" s="233"/>
      <c r="K66" s="135" t="s">
        <v>2516</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2022</v>
      </c>
      <c r="L68" s="39" t="s">
        <v>481</v>
      </c>
      <c r="M68" s="61">
        <v>8</v>
      </c>
      <c r="N68" s="39" t="s">
        <v>482</v>
      </c>
      <c r="O68" s="61">
        <v>8</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2025</v>
      </c>
      <c r="L70" s="39" t="s">
        <v>481</v>
      </c>
      <c r="M70" s="61">
        <v>8</v>
      </c>
      <c r="N70" s="39" t="s">
        <v>482</v>
      </c>
      <c r="O70" s="61">
        <v>7</v>
      </c>
      <c r="P70" s="40" t="s">
        <v>483</v>
      </c>
    </row>
    <row r="71" spans="2:16" ht="20.100000000000001" customHeight="1">
      <c r="B71" s="164"/>
      <c r="C71" s="163"/>
      <c r="D71" s="294"/>
      <c r="E71" s="295"/>
      <c r="F71" s="278"/>
      <c r="G71" s="213"/>
      <c r="H71" s="168" t="s">
        <v>434</v>
      </c>
      <c r="I71" s="168"/>
      <c r="J71" s="239"/>
      <c r="K71" s="135" t="s">
        <v>2516</v>
      </c>
      <c r="L71" s="93"/>
      <c r="M71" s="93"/>
      <c r="N71" s="93"/>
      <c r="O71" s="93"/>
      <c r="P71" s="136"/>
    </row>
    <row r="72" spans="2:16" ht="20.100000000000001" customHeight="1">
      <c r="B72" s="68" t="s">
        <v>2372</v>
      </c>
      <c r="C72" s="69"/>
      <c r="D72" s="204" t="s">
        <v>40</v>
      </c>
      <c r="E72" s="215"/>
      <c r="F72" s="233"/>
      <c r="G72" s="284" t="s">
        <v>41</v>
      </c>
      <c r="H72" s="285"/>
      <c r="I72" s="285"/>
      <c r="J72" s="360"/>
      <c r="K72" s="135">
        <v>1419.96</v>
      </c>
      <c r="L72" s="93"/>
      <c r="M72" s="93"/>
      <c r="N72" s="168" t="s">
        <v>487</v>
      </c>
      <c r="O72" s="168"/>
      <c r="P72" s="194"/>
    </row>
    <row r="73" spans="2:16" ht="20.100000000000001" customHeight="1">
      <c r="B73" s="70"/>
      <c r="C73" s="71"/>
      <c r="D73" s="294"/>
      <c r="E73" s="295"/>
      <c r="F73" s="278"/>
      <c r="G73" s="214" t="s">
        <v>42</v>
      </c>
      <c r="H73" s="214"/>
      <c r="I73" s="214"/>
      <c r="J73" s="214"/>
      <c r="K73" s="135">
        <v>1419.96</v>
      </c>
      <c r="L73" s="93"/>
      <c r="M73" s="93"/>
      <c r="N73" s="168" t="s">
        <v>487</v>
      </c>
      <c r="O73" s="168"/>
      <c r="P73" s="194"/>
    </row>
    <row r="74" spans="2:16" ht="20.100000000000001" customHeight="1">
      <c r="B74" s="70"/>
      <c r="C74" s="71"/>
      <c r="D74" s="163" t="s">
        <v>43</v>
      </c>
      <c r="E74" s="163"/>
      <c r="F74" s="163"/>
      <c r="G74" s="175" t="s">
        <v>2517</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2518</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2519</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2515</v>
      </c>
      <c r="L83" s="93"/>
      <c r="M83" s="93"/>
      <c r="N83" s="93"/>
      <c r="O83" s="93"/>
      <c r="P83" s="136"/>
    </row>
    <row r="84" spans="2:19" ht="20.100000000000001" customHeight="1">
      <c r="B84" s="70"/>
      <c r="C84" s="71"/>
      <c r="D84" s="163"/>
      <c r="E84" s="163"/>
      <c r="F84" s="163"/>
      <c r="G84" s="205"/>
      <c r="H84" s="204" t="s">
        <v>433</v>
      </c>
      <c r="I84" s="215"/>
      <c r="J84" s="233"/>
      <c r="K84" s="135" t="s">
        <v>2516</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2022</v>
      </c>
      <c r="L86" s="39" t="s">
        <v>481</v>
      </c>
      <c r="M86" s="61">
        <v>8</v>
      </c>
      <c r="N86" s="39" t="s">
        <v>482</v>
      </c>
      <c r="O86" s="61">
        <v>8</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2025</v>
      </c>
      <c r="L88" s="39" t="s">
        <v>481</v>
      </c>
      <c r="M88" s="61">
        <v>8</v>
      </c>
      <c r="N88" s="39" t="s">
        <v>482</v>
      </c>
      <c r="O88" s="61">
        <v>7</v>
      </c>
      <c r="P88" s="40" t="s">
        <v>483</v>
      </c>
    </row>
    <row r="89" spans="2:19" ht="20.100000000000001" customHeight="1">
      <c r="B89" s="72"/>
      <c r="C89" s="73"/>
      <c r="D89" s="163"/>
      <c r="E89" s="163"/>
      <c r="F89" s="163"/>
      <c r="G89" s="213"/>
      <c r="H89" s="168" t="s">
        <v>434</v>
      </c>
      <c r="I89" s="168"/>
      <c r="J89" s="239"/>
      <c r="K89" s="135" t="s">
        <v>2516</v>
      </c>
      <c r="L89" s="93"/>
      <c r="M89" s="93"/>
      <c r="N89" s="93"/>
      <c r="O89" s="93"/>
      <c r="P89" s="136"/>
    </row>
    <row r="90" spans="2:19" ht="20.100000000000001" customHeight="1">
      <c r="B90" s="164" t="s">
        <v>45</v>
      </c>
      <c r="C90" s="163"/>
      <c r="D90" s="114" t="s">
        <v>46</v>
      </c>
      <c r="E90" s="215"/>
      <c r="F90" s="233"/>
      <c r="G90" s="175" t="s">
        <v>2520</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13.72</v>
      </c>
      <c r="K95" s="50" t="s">
        <v>487</v>
      </c>
      <c r="L95" s="135">
        <v>44</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14.31</v>
      </c>
      <c r="K96" s="50" t="s">
        <v>487</v>
      </c>
      <c r="L96" s="135">
        <v>4</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27.44</v>
      </c>
      <c r="K97" s="50" t="s">
        <v>487</v>
      </c>
      <c r="L97" s="135">
        <v>1</v>
      </c>
      <c r="M97" s="412"/>
      <c r="N97" s="413" t="s">
        <v>2413</v>
      </c>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5</v>
      </c>
      <c r="H105" s="239" t="s">
        <v>489</v>
      </c>
      <c r="I105" s="363" t="s">
        <v>66</v>
      </c>
      <c r="J105" s="363"/>
      <c r="K105" s="363"/>
      <c r="L105" s="363"/>
      <c r="M105" s="363"/>
      <c r="N105" s="135">
        <v>2</v>
      </c>
      <c r="O105" s="93"/>
      <c r="P105" s="37" t="s">
        <v>489</v>
      </c>
    </row>
    <row r="106" spans="2:19" ht="20.100000000000001" customHeight="1">
      <c r="B106" s="416"/>
      <c r="C106" s="417"/>
      <c r="D106" s="107"/>
      <c r="E106" s="99"/>
      <c r="F106" s="100"/>
      <c r="G106" s="135"/>
      <c r="H106" s="239"/>
      <c r="I106" s="411" t="s">
        <v>67</v>
      </c>
      <c r="J106" s="411"/>
      <c r="K106" s="411"/>
      <c r="L106" s="411"/>
      <c r="M106" s="411"/>
      <c r="N106" s="135">
        <v>1</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0</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2516</v>
      </c>
      <c r="H113" s="175"/>
      <c r="I113" s="175"/>
      <c r="J113" s="175"/>
      <c r="K113" s="175"/>
      <c r="L113" s="175"/>
      <c r="M113" s="175"/>
      <c r="N113" s="175"/>
      <c r="O113" s="135"/>
      <c r="P113" s="176"/>
    </row>
    <row r="114" spans="2:16" ht="20.100000000000001" customHeight="1">
      <c r="B114" s="416"/>
      <c r="C114" s="417"/>
      <c r="D114" s="114" t="s">
        <v>79</v>
      </c>
      <c r="E114" s="115"/>
      <c r="F114" s="130"/>
      <c r="G114" s="120" t="s">
        <v>2515</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2516</v>
      </c>
      <c r="H117" s="175"/>
      <c r="I117" s="175"/>
      <c r="J117" s="175"/>
      <c r="K117" s="175"/>
      <c r="L117" s="175"/>
      <c r="M117" s="175"/>
      <c r="N117" s="175"/>
      <c r="O117" s="135"/>
      <c r="P117" s="176"/>
    </row>
    <row r="118" spans="2:16" ht="20.100000000000001" customHeight="1">
      <c r="B118" s="131"/>
      <c r="C118" s="132"/>
      <c r="D118" s="107" t="s">
        <v>73</v>
      </c>
      <c r="E118" s="99"/>
      <c r="F118" s="100"/>
      <c r="G118" s="175" t="s">
        <v>2516</v>
      </c>
      <c r="H118" s="175"/>
      <c r="I118" s="175"/>
      <c r="J118" s="175"/>
      <c r="K118" s="175"/>
      <c r="L118" s="175"/>
      <c r="M118" s="175"/>
      <c r="N118" s="175"/>
      <c r="O118" s="135"/>
      <c r="P118" s="176"/>
    </row>
    <row r="119" spans="2:16" ht="20.100000000000001" customHeight="1">
      <c r="B119" s="131"/>
      <c r="C119" s="132"/>
      <c r="D119" s="231" t="s">
        <v>74</v>
      </c>
      <c r="E119" s="270"/>
      <c r="F119" s="232"/>
      <c r="G119" s="175" t="s">
        <v>2516</v>
      </c>
      <c r="H119" s="175"/>
      <c r="I119" s="175"/>
      <c r="J119" s="175"/>
      <c r="K119" s="175"/>
      <c r="L119" s="175"/>
      <c r="M119" s="175"/>
      <c r="N119" s="175"/>
      <c r="O119" s="135"/>
      <c r="P119" s="176"/>
    </row>
    <row r="120" spans="2:16" ht="20.100000000000001" customHeight="1">
      <c r="B120" s="131"/>
      <c r="C120" s="132"/>
      <c r="D120" s="166" t="s">
        <v>75</v>
      </c>
      <c r="E120" s="168"/>
      <c r="F120" s="239"/>
      <c r="G120" s="175" t="s">
        <v>2516</v>
      </c>
      <c r="H120" s="175"/>
      <c r="I120" s="175"/>
      <c r="J120" s="175"/>
      <c r="K120" s="175"/>
      <c r="L120" s="175"/>
      <c r="M120" s="175"/>
      <c r="N120" s="175"/>
      <c r="O120" s="135"/>
      <c r="P120" s="176"/>
    </row>
    <row r="121" spans="2:16" ht="20.100000000000001" customHeight="1">
      <c r="B121" s="131"/>
      <c r="C121" s="132"/>
      <c r="D121" s="166" t="s">
        <v>76</v>
      </c>
      <c r="E121" s="168"/>
      <c r="F121" s="239"/>
      <c r="G121" s="175" t="s">
        <v>2516</v>
      </c>
      <c r="H121" s="175"/>
      <c r="I121" s="175"/>
      <c r="J121" s="175"/>
      <c r="K121" s="175"/>
      <c r="L121" s="175"/>
      <c r="M121" s="175"/>
      <c r="N121" s="175"/>
      <c r="O121" s="135"/>
      <c r="P121" s="176"/>
    </row>
    <row r="122" spans="2:16" ht="20.100000000000001" customHeight="1">
      <c r="B122" s="133"/>
      <c r="C122" s="134"/>
      <c r="D122" s="166" t="s">
        <v>77</v>
      </c>
      <c r="E122" s="168"/>
      <c r="F122" s="239"/>
      <c r="G122" s="175" t="s">
        <v>2516</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2525</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2526</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2515</v>
      </c>
      <c r="L144" s="229"/>
      <c r="M144" s="229"/>
      <c r="N144" s="229"/>
      <c r="O144" s="189"/>
      <c r="P144" s="230"/>
    </row>
    <row r="145" spans="1:16" ht="20.100000000000001" customHeight="1">
      <c r="B145" s="77"/>
      <c r="C145" s="78"/>
      <c r="D145" s="78"/>
      <c r="E145" s="79"/>
      <c r="F145" s="231" t="s">
        <v>2469</v>
      </c>
      <c r="G145" s="270"/>
      <c r="H145" s="270"/>
      <c r="I145" s="270"/>
      <c r="J145" s="232"/>
      <c r="K145" s="175" t="s">
        <v>2515</v>
      </c>
      <c r="L145" s="175"/>
      <c r="M145" s="175"/>
      <c r="N145" s="175"/>
      <c r="O145" s="135"/>
      <c r="P145" s="176"/>
    </row>
    <row r="146" spans="1:16" ht="20.100000000000001" customHeight="1">
      <c r="B146" s="77"/>
      <c r="C146" s="78"/>
      <c r="D146" s="78"/>
      <c r="E146" s="79"/>
      <c r="F146" s="231" t="s">
        <v>2472</v>
      </c>
      <c r="G146" s="270"/>
      <c r="H146" s="270"/>
      <c r="I146" s="270"/>
      <c r="J146" s="232"/>
      <c r="K146" s="175" t="s">
        <v>2515</v>
      </c>
      <c r="L146" s="175"/>
      <c r="M146" s="175"/>
      <c r="N146" s="175"/>
      <c r="O146" s="135"/>
      <c r="P146" s="176"/>
    </row>
    <row r="147" spans="1:16" ht="20.100000000000001" customHeight="1">
      <c r="B147" s="77"/>
      <c r="C147" s="78"/>
      <c r="D147" s="78"/>
      <c r="E147" s="79"/>
      <c r="F147" s="231" t="s">
        <v>2471</v>
      </c>
      <c r="G147" s="270"/>
      <c r="H147" s="270"/>
      <c r="I147" s="270"/>
      <c r="J147" s="232"/>
      <c r="K147" s="175" t="s">
        <v>2515</v>
      </c>
      <c r="L147" s="175"/>
      <c r="M147" s="175"/>
      <c r="N147" s="175"/>
      <c r="O147" s="135"/>
      <c r="P147" s="176"/>
    </row>
    <row r="148" spans="1:16" ht="20.100000000000001" customHeight="1">
      <c r="B148" s="77"/>
      <c r="C148" s="78"/>
      <c r="D148" s="78"/>
      <c r="E148" s="79"/>
      <c r="F148" s="166" t="s">
        <v>2474</v>
      </c>
      <c r="G148" s="168"/>
      <c r="H148" s="168"/>
      <c r="I148" s="168"/>
      <c r="J148" s="239"/>
      <c r="K148" s="175" t="s">
        <v>2515</v>
      </c>
      <c r="L148" s="175"/>
      <c r="M148" s="175"/>
      <c r="N148" s="175"/>
      <c r="O148" s="135"/>
      <c r="P148" s="176"/>
    </row>
    <row r="149" spans="1:16" ht="20.100000000000001" customHeight="1">
      <c r="B149" s="77"/>
      <c r="C149" s="78"/>
      <c r="D149" s="78"/>
      <c r="E149" s="79"/>
      <c r="F149" s="166" t="s">
        <v>2473</v>
      </c>
      <c r="G149" s="168"/>
      <c r="H149" s="168"/>
      <c r="I149" s="168"/>
      <c r="J149" s="239"/>
      <c r="K149" s="175" t="s">
        <v>2515</v>
      </c>
      <c r="L149" s="175"/>
      <c r="M149" s="175"/>
      <c r="N149" s="175"/>
      <c r="O149" s="135"/>
      <c r="P149" s="176"/>
    </row>
    <row r="150" spans="1:16" ht="20.100000000000001" customHeight="1">
      <c r="B150" s="77"/>
      <c r="C150" s="78"/>
      <c r="D150" s="78"/>
      <c r="E150" s="79"/>
      <c r="F150" s="166" t="s">
        <v>2475</v>
      </c>
      <c r="G150" s="168"/>
      <c r="H150" s="168"/>
      <c r="I150" s="168"/>
      <c r="J150" s="239"/>
      <c r="K150" s="175" t="s">
        <v>2515</v>
      </c>
      <c r="L150" s="175"/>
      <c r="M150" s="175"/>
      <c r="N150" s="175"/>
      <c r="O150" s="135"/>
      <c r="P150" s="176"/>
    </row>
    <row r="151" spans="1:16" ht="20.100000000000001" customHeight="1">
      <c r="B151" s="77"/>
      <c r="C151" s="78"/>
      <c r="D151" s="78"/>
      <c r="E151" s="79"/>
      <c r="F151" s="166" t="s">
        <v>2476</v>
      </c>
      <c r="G151" s="168"/>
      <c r="H151" s="168"/>
      <c r="I151" s="168"/>
      <c r="J151" s="239"/>
      <c r="K151" s="175" t="s">
        <v>2515</v>
      </c>
      <c r="L151" s="175"/>
      <c r="M151" s="175"/>
      <c r="N151" s="175"/>
      <c r="O151" s="135"/>
      <c r="P151" s="176"/>
    </row>
    <row r="152" spans="1:16" ht="20.100000000000001" customHeight="1">
      <c r="B152" s="77"/>
      <c r="C152" s="78"/>
      <c r="D152" s="78"/>
      <c r="E152" s="79"/>
      <c r="F152" s="166" t="s">
        <v>94</v>
      </c>
      <c r="G152" s="168"/>
      <c r="H152" s="168"/>
      <c r="I152" s="168"/>
      <c r="J152" s="239"/>
      <c r="K152" s="175" t="s">
        <v>2515</v>
      </c>
      <c r="L152" s="175"/>
      <c r="M152" s="175"/>
      <c r="N152" s="175"/>
      <c r="O152" s="135"/>
      <c r="P152" s="176"/>
    </row>
    <row r="153" spans="1:16" ht="20.100000000000001" customHeight="1">
      <c r="B153" s="77"/>
      <c r="C153" s="78"/>
      <c r="D153" s="78"/>
      <c r="E153" s="79"/>
      <c r="F153" s="166" t="s">
        <v>407</v>
      </c>
      <c r="G153" s="168"/>
      <c r="H153" s="168"/>
      <c r="I153" s="168"/>
      <c r="J153" s="239"/>
      <c r="K153" s="175" t="s">
        <v>2516</v>
      </c>
      <c r="L153" s="175"/>
      <c r="M153" s="175"/>
      <c r="N153" s="175"/>
      <c r="O153" s="135"/>
      <c r="P153" s="176"/>
    </row>
    <row r="154" spans="1:16" ht="20.100000000000001" customHeight="1">
      <c r="A154" s="4"/>
      <c r="B154" s="77"/>
      <c r="C154" s="78"/>
      <c r="D154" s="78"/>
      <c r="E154" s="79"/>
      <c r="F154" s="166" t="s">
        <v>95</v>
      </c>
      <c r="G154" s="168"/>
      <c r="H154" s="168"/>
      <c r="I154" s="168"/>
      <c r="J154" s="239"/>
      <c r="K154" s="175" t="s">
        <v>2516</v>
      </c>
      <c r="L154" s="175"/>
      <c r="M154" s="175"/>
      <c r="N154" s="175"/>
      <c r="O154" s="135"/>
      <c r="P154" s="176"/>
    </row>
    <row r="155" spans="1:16" ht="20.100000000000001" customHeight="1">
      <c r="B155" s="77"/>
      <c r="C155" s="78"/>
      <c r="D155" s="78"/>
      <c r="E155" s="79"/>
      <c r="F155" s="166" t="s">
        <v>408</v>
      </c>
      <c r="G155" s="168"/>
      <c r="H155" s="168"/>
      <c r="I155" s="168"/>
      <c r="J155" s="239"/>
      <c r="K155" s="175" t="s">
        <v>2515</v>
      </c>
      <c r="L155" s="175"/>
      <c r="M155" s="175"/>
      <c r="N155" s="175"/>
      <c r="O155" s="135"/>
      <c r="P155" s="176"/>
    </row>
    <row r="156" spans="1:16" ht="20.100000000000001" customHeight="1">
      <c r="B156" s="77"/>
      <c r="C156" s="78"/>
      <c r="D156" s="78"/>
      <c r="E156" s="79"/>
      <c r="F156" s="166" t="s">
        <v>2477</v>
      </c>
      <c r="G156" s="168"/>
      <c r="H156" s="168"/>
      <c r="I156" s="168"/>
      <c r="J156" s="239"/>
      <c r="K156" s="135" t="s">
        <v>2515</v>
      </c>
      <c r="L156" s="93"/>
      <c r="M156" s="93"/>
      <c r="N156" s="93"/>
      <c r="O156" s="93"/>
      <c r="P156" s="136"/>
    </row>
    <row r="157" spans="1:16" ht="20.100000000000001" customHeight="1">
      <c r="B157" s="77"/>
      <c r="C157" s="78"/>
      <c r="D157" s="78"/>
      <c r="E157" s="79"/>
      <c r="F157" s="166" t="s">
        <v>2478</v>
      </c>
      <c r="G157" s="168"/>
      <c r="H157" s="168"/>
      <c r="I157" s="168"/>
      <c r="J157" s="239"/>
      <c r="K157" s="135" t="s">
        <v>2515</v>
      </c>
      <c r="L157" s="93"/>
      <c r="M157" s="93"/>
      <c r="N157" s="93"/>
      <c r="O157" s="93"/>
      <c r="P157" s="136"/>
    </row>
    <row r="158" spans="1:16" ht="20.100000000000001" customHeight="1">
      <c r="B158" s="77"/>
      <c r="C158" s="78"/>
      <c r="D158" s="78"/>
      <c r="E158" s="79"/>
      <c r="F158" s="166" t="s">
        <v>412</v>
      </c>
      <c r="G158" s="168"/>
      <c r="H158" s="168"/>
      <c r="I158" s="168"/>
      <c r="J158" s="239"/>
      <c r="K158" s="175" t="s">
        <v>2516</v>
      </c>
      <c r="L158" s="175"/>
      <c r="M158" s="175"/>
      <c r="N158" s="175"/>
      <c r="O158" s="135"/>
      <c r="P158" s="176"/>
    </row>
    <row r="159" spans="1:16" ht="20.100000000000001" customHeight="1">
      <c r="B159" s="77"/>
      <c r="C159" s="78"/>
      <c r="D159" s="78"/>
      <c r="E159" s="79"/>
      <c r="F159" s="166" t="s">
        <v>2480</v>
      </c>
      <c r="G159" s="168"/>
      <c r="H159" s="168"/>
      <c r="I159" s="168"/>
      <c r="J159" s="239"/>
      <c r="K159" s="175" t="s">
        <v>2515</v>
      </c>
      <c r="L159" s="175"/>
      <c r="M159" s="175"/>
      <c r="N159" s="175"/>
      <c r="O159" s="135"/>
      <c r="P159" s="176"/>
    </row>
    <row r="160" spans="1:16" ht="20.100000000000001" customHeight="1">
      <c r="B160" s="77"/>
      <c r="C160" s="78"/>
      <c r="D160" s="78"/>
      <c r="E160" s="79"/>
      <c r="F160" s="166" t="s">
        <v>2479</v>
      </c>
      <c r="G160" s="168"/>
      <c r="H160" s="168"/>
      <c r="I160" s="168"/>
      <c r="J160" s="239"/>
      <c r="K160" s="175" t="s">
        <v>2515</v>
      </c>
      <c r="L160" s="175"/>
      <c r="M160" s="175"/>
      <c r="N160" s="175"/>
      <c r="O160" s="135"/>
      <c r="P160" s="176"/>
    </row>
    <row r="161" spans="2:17" ht="20.100000000000001" customHeight="1">
      <c r="B161" s="77"/>
      <c r="C161" s="78"/>
      <c r="D161" s="78"/>
      <c r="E161" s="79"/>
      <c r="F161" s="402" t="s">
        <v>96</v>
      </c>
      <c r="G161" s="153"/>
      <c r="H161" s="154"/>
      <c r="I161" s="396" t="s">
        <v>98</v>
      </c>
      <c r="J161" s="397"/>
      <c r="K161" s="175" t="s">
        <v>2515</v>
      </c>
      <c r="L161" s="175"/>
      <c r="M161" s="175"/>
      <c r="N161" s="175"/>
      <c r="O161" s="135"/>
      <c r="P161" s="176"/>
    </row>
    <row r="162" spans="2:17" ht="20.100000000000001" customHeight="1">
      <c r="B162" s="77"/>
      <c r="C162" s="78"/>
      <c r="D162" s="78"/>
      <c r="E162" s="79"/>
      <c r="F162" s="395"/>
      <c r="G162" s="159"/>
      <c r="H162" s="160"/>
      <c r="I162" s="398" t="s">
        <v>99</v>
      </c>
      <c r="J162" s="397"/>
      <c r="K162" s="175" t="s">
        <v>2515</v>
      </c>
      <c r="L162" s="175"/>
      <c r="M162" s="175"/>
      <c r="N162" s="175"/>
      <c r="O162" s="135"/>
      <c r="P162" s="176"/>
    </row>
    <row r="163" spans="2:17" ht="20.100000000000001" customHeight="1">
      <c r="B163" s="77"/>
      <c r="C163" s="78"/>
      <c r="D163" s="78"/>
      <c r="E163" s="79"/>
      <c r="F163" s="403" t="s">
        <v>97</v>
      </c>
      <c r="G163" s="404"/>
      <c r="H163" s="405"/>
      <c r="I163" s="393" t="s">
        <v>98</v>
      </c>
      <c r="J163" s="394"/>
      <c r="K163" s="175" t="s">
        <v>2515</v>
      </c>
      <c r="L163" s="175"/>
      <c r="M163" s="175"/>
      <c r="N163" s="175"/>
      <c r="O163" s="135"/>
      <c r="P163" s="176"/>
    </row>
    <row r="164" spans="2:17" ht="20.100000000000001" customHeight="1">
      <c r="B164" s="77"/>
      <c r="C164" s="78"/>
      <c r="D164" s="78"/>
      <c r="E164" s="79"/>
      <c r="F164" s="403"/>
      <c r="G164" s="404"/>
      <c r="H164" s="405"/>
      <c r="I164" s="393" t="s">
        <v>99</v>
      </c>
      <c r="J164" s="394"/>
      <c r="K164" s="175" t="s">
        <v>2515</v>
      </c>
      <c r="L164" s="175"/>
      <c r="M164" s="175"/>
      <c r="N164" s="175"/>
      <c r="O164" s="135"/>
      <c r="P164" s="176"/>
    </row>
    <row r="165" spans="2:17" ht="20.100000000000001" customHeight="1">
      <c r="B165" s="77"/>
      <c r="C165" s="78"/>
      <c r="D165" s="78"/>
      <c r="E165" s="79"/>
      <c r="F165" s="403"/>
      <c r="G165" s="404"/>
      <c r="H165" s="405"/>
      <c r="I165" s="403" t="s">
        <v>100</v>
      </c>
      <c r="J165" s="405"/>
      <c r="K165" s="175" t="s">
        <v>2515</v>
      </c>
      <c r="L165" s="175"/>
      <c r="M165" s="175"/>
      <c r="N165" s="175"/>
      <c r="O165" s="135"/>
      <c r="P165" s="176"/>
    </row>
    <row r="166" spans="2:17" ht="20.100000000000001" customHeight="1">
      <c r="B166" s="77"/>
      <c r="C166" s="78"/>
      <c r="D166" s="78"/>
      <c r="E166" s="79"/>
      <c r="F166" s="403" t="s">
        <v>422</v>
      </c>
      <c r="G166" s="404"/>
      <c r="H166" s="405"/>
      <c r="I166" s="393" t="s">
        <v>98</v>
      </c>
      <c r="J166" s="394"/>
      <c r="K166" s="175" t="s">
        <v>2516</v>
      </c>
      <c r="L166" s="175"/>
      <c r="M166" s="175"/>
      <c r="N166" s="175"/>
      <c r="O166" s="135"/>
      <c r="P166" s="176"/>
    </row>
    <row r="167" spans="2:17" ht="20.100000000000001" customHeight="1">
      <c r="B167" s="77"/>
      <c r="C167" s="78"/>
      <c r="D167" s="78"/>
      <c r="E167" s="79"/>
      <c r="F167" s="403"/>
      <c r="G167" s="404"/>
      <c r="H167" s="405"/>
      <c r="I167" s="393" t="s">
        <v>99</v>
      </c>
      <c r="J167" s="394"/>
      <c r="K167" s="175" t="s">
        <v>2515</v>
      </c>
      <c r="L167" s="175"/>
      <c r="M167" s="175"/>
      <c r="N167" s="175"/>
      <c r="O167" s="135"/>
      <c r="P167" s="176"/>
    </row>
    <row r="168" spans="2:17" ht="20.100000000000001" customHeight="1">
      <c r="B168" s="77"/>
      <c r="C168" s="78"/>
      <c r="D168" s="78"/>
      <c r="E168" s="79"/>
      <c r="F168" s="403"/>
      <c r="G168" s="404"/>
      <c r="H168" s="405"/>
      <c r="I168" s="395" t="s">
        <v>100</v>
      </c>
      <c r="J168" s="160"/>
      <c r="K168" s="175" t="s">
        <v>2515</v>
      </c>
      <c r="L168" s="175"/>
      <c r="M168" s="175"/>
      <c r="N168" s="175"/>
      <c r="O168" s="135"/>
      <c r="P168" s="176"/>
    </row>
    <row r="169" spans="2:17" ht="20.100000000000001" customHeight="1">
      <c r="B169" s="77"/>
      <c r="C169" s="78"/>
      <c r="D169" s="78"/>
      <c r="E169" s="79"/>
      <c r="F169" s="403"/>
      <c r="G169" s="404"/>
      <c r="H169" s="405"/>
      <c r="I169" s="393" t="s">
        <v>423</v>
      </c>
      <c r="J169" s="394"/>
      <c r="K169" s="175" t="s">
        <v>2515</v>
      </c>
      <c r="L169" s="175"/>
      <c r="M169" s="175"/>
      <c r="N169" s="175"/>
      <c r="O169" s="135"/>
      <c r="P169" s="176"/>
    </row>
    <row r="170" spans="2:17" ht="20.100000000000001" customHeight="1">
      <c r="B170" s="77"/>
      <c r="C170" s="78"/>
      <c r="D170" s="78"/>
      <c r="E170" s="79"/>
      <c r="F170" s="403"/>
      <c r="G170" s="404"/>
      <c r="H170" s="405"/>
      <c r="I170" s="395" t="s">
        <v>424</v>
      </c>
      <c r="J170" s="160"/>
      <c r="K170" s="175" t="s">
        <v>2515</v>
      </c>
      <c r="L170" s="175"/>
      <c r="M170" s="175"/>
      <c r="N170" s="175"/>
      <c r="O170" s="135"/>
      <c r="P170" s="176"/>
    </row>
    <row r="171" spans="2:17" ht="20.100000000000001" customHeight="1">
      <c r="B171" s="77"/>
      <c r="C171" s="78"/>
      <c r="D171" s="78"/>
      <c r="E171" s="79"/>
      <c r="F171" s="402" t="s">
        <v>425</v>
      </c>
      <c r="G171" s="153"/>
      <c r="H171" s="154"/>
      <c r="I171" s="396" t="s">
        <v>98</v>
      </c>
      <c r="J171" s="397"/>
      <c r="K171" s="175" t="s">
        <v>2515</v>
      </c>
      <c r="L171" s="175"/>
      <c r="M171" s="175"/>
      <c r="N171" s="175"/>
      <c r="O171" s="135"/>
      <c r="P171" s="176"/>
    </row>
    <row r="172" spans="2:17" ht="20.100000000000001" customHeight="1">
      <c r="B172" s="80"/>
      <c r="C172" s="81"/>
      <c r="D172" s="81"/>
      <c r="E172" s="82"/>
      <c r="F172" s="395"/>
      <c r="G172" s="159"/>
      <c r="H172" s="160"/>
      <c r="I172" s="398" t="s">
        <v>99</v>
      </c>
      <c r="J172" s="397"/>
      <c r="K172" s="175" t="s">
        <v>2516</v>
      </c>
      <c r="L172" s="175"/>
      <c r="M172" s="175"/>
      <c r="N172" s="175"/>
      <c r="O172" s="135"/>
      <c r="P172" s="176"/>
    </row>
    <row r="173" spans="2:17" ht="20.100000000000001" customHeight="1">
      <c r="B173" s="129" t="s">
        <v>101</v>
      </c>
      <c r="C173" s="115"/>
      <c r="D173" s="115"/>
      <c r="E173" s="115"/>
      <c r="F173" s="130"/>
      <c r="G173" s="176" t="s">
        <v>2515</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v>3</v>
      </c>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2528</v>
      </c>
      <c r="G178" s="356" t="s">
        <v>471</v>
      </c>
      <c r="H178" s="356"/>
      <c r="I178" s="356"/>
      <c r="J178" s="356"/>
      <c r="K178" s="356"/>
      <c r="L178" s="356"/>
      <c r="M178" s="356"/>
      <c r="N178" s="356"/>
      <c r="O178" s="356"/>
      <c r="P178" s="381"/>
    </row>
    <row r="179" spans="2:20" ht="20.100000000000001" customHeight="1">
      <c r="B179" s="164"/>
      <c r="C179" s="163"/>
      <c r="D179" s="163"/>
      <c r="E179" s="163"/>
      <c r="F179" s="14" t="s">
        <v>2528</v>
      </c>
      <c r="G179" s="168" t="s">
        <v>472</v>
      </c>
      <c r="H179" s="168"/>
      <c r="I179" s="168"/>
      <c r="J179" s="168"/>
      <c r="K179" s="168"/>
      <c r="L179" s="168"/>
      <c r="M179" s="168"/>
      <c r="N179" s="168"/>
      <c r="O179" s="168"/>
      <c r="P179" s="194"/>
    </row>
    <row r="180" spans="2:20" ht="20.100000000000001" customHeight="1">
      <c r="B180" s="164"/>
      <c r="C180" s="163"/>
      <c r="D180" s="163"/>
      <c r="E180" s="163"/>
      <c r="F180" s="14" t="s">
        <v>2528</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2529</v>
      </c>
      <c r="J182" s="102"/>
      <c r="K182" s="102"/>
      <c r="L182" s="102"/>
      <c r="M182" s="102"/>
      <c r="N182" s="102"/>
      <c r="O182" s="103"/>
      <c r="P182" s="104"/>
    </row>
    <row r="183" spans="2:20" ht="39.950000000000003" customHeight="1">
      <c r="B183" s="85"/>
      <c r="C183" s="86"/>
      <c r="D183" s="284"/>
      <c r="E183" s="360"/>
      <c r="F183" s="163" t="s">
        <v>107</v>
      </c>
      <c r="G183" s="163"/>
      <c r="H183" s="163"/>
      <c r="I183" s="101" t="s">
        <v>2530</v>
      </c>
      <c r="J183" s="102"/>
      <c r="K183" s="102"/>
      <c r="L183" s="102"/>
      <c r="M183" s="102"/>
      <c r="N183" s="102"/>
      <c r="O183" s="103"/>
      <c r="P183" s="104"/>
    </row>
    <row r="184" spans="2:20" ht="79.5" customHeight="1">
      <c r="B184" s="85"/>
      <c r="C184" s="86"/>
      <c r="D184" s="284"/>
      <c r="E184" s="360"/>
      <c r="F184" s="163" t="s">
        <v>108</v>
      </c>
      <c r="G184" s="163"/>
      <c r="H184" s="163"/>
      <c r="I184" s="101" t="s">
        <v>2531</v>
      </c>
      <c r="J184" s="102"/>
      <c r="K184" s="102"/>
      <c r="L184" s="102"/>
      <c r="M184" s="102"/>
      <c r="N184" s="102"/>
      <c r="O184" s="103"/>
      <c r="P184" s="104"/>
    </row>
    <row r="185" spans="2:20" ht="79.5" customHeight="1">
      <c r="B185" s="85"/>
      <c r="C185" s="86"/>
      <c r="D185" s="284"/>
      <c r="E185" s="360"/>
      <c r="F185" s="163" t="s">
        <v>426</v>
      </c>
      <c r="G185" s="163"/>
      <c r="H185" s="163"/>
      <c r="I185" s="101"/>
      <c r="J185" s="102"/>
      <c r="K185" s="102"/>
      <c r="L185" s="102"/>
      <c r="M185" s="102"/>
      <c r="N185" s="102"/>
      <c r="O185" s="103"/>
      <c r="P185" s="104"/>
    </row>
    <row r="186" spans="2:20" ht="79.5" customHeight="1">
      <c r="B186" s="85"/>
      <c r="C186" s="86"/>
      <c r="D186" s="284"/>
      <c r="E186" s="360"/>
      <c r="F186" s="163" t="s">
        <v>109</v>
      </c>
      <c r="G186" s="163"/>
      <c r="H186" s="163"/>
      <c r="I186" s="101" t="s">
        <v>2532</v>
      </c>
      <c r="J186" s="102"/>
      <c r="K186" s="102"/>
      <c r="L186" s="102"/>
      <c r="M186" s="102"/>
      <c r="N186" s="102"/>
      <c r="O186" s="103"/>
      <c r="P186" s="104"/>
    </row>
    <row r="187" spans="2:20" ht="39.950000000000003" customHeight="1">
      <c r="B187" s="85"/>
      <c r="C187" s="86"/>
      <c r="D187" s="284">
        <v>2</v>
      </c>
      <c r="E187" s="360"/>
      <c r="F187" s="163" t="s">
        <v>5</v>
      </c>
      <c r="G187" s="163"/>
      <c r="H187" s="163"/>
      <c r="I187" s="101" t="s">
        <v>2533</v>
      </c>
      <c r="J187" s="102"/>
      <c r="K187" s="102"/>
      <c r="L187" s="102"/>
      <c r="M187" s="102"/>
      <c r="N187" s="102"/>
      <c r="O187" s="103"/>
      <c r="P187" s="104"/>
    </row>
    <row r="188" spans="2:20" ht="39.950000000000003" customHeight="1">
      <c r="B188" s="85"/>
      <c r="C188" s="86"/>
      <c r="D188" s="284"/>
      <c r="E188" s="360"/>
      <c r="F188" s="163" t="s">
        <v>107</v>
      </c>
      <c r="G188" s="163"/>
      <c r="H188" s="163"/>
      <c r="I188" s="101" t="s">
        <v>2534</v>
      </c>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t="s">
        <v>2535</v>
      </c>
      <c r="J190" s="102"/>
      <c r="K190" s="102"/>
      <c r="L190" s="102"/>
      <c r="M190" s="102"/>
      <c r="N190" s="102"/>
      <c r="O190" s="103"/>
      <c r="P190" s="104"/>
    </row>
    <row r="191" spans="2:20" ht="79.5" customHeight="1">
      <c r="B191" s="85"/>
      <c r="C191" s="86"/>
      <c r="D191" s="284"/>
      <c r="E191" s="360"/>
      <c r="F191" s="163" t="s">
        <v>109</v>
      </c>
      <c r="G191" s="163"/>
      <c r="H191" s="163"/>
      <c r="I191" s="101" t="s">
        <v>2536</v>
      </c>
      <c r="J191" s="102"/>
      <c r="K191" s="102"/>
      <c r="L191" s="102"/>
      <c r="M191" s="102"/>
      <c r="N191" s="102"/>
      <c r="O191" s="103"/>
      <c r="P191" s="104"/>
    </row>
    <row r="192" spans="2:20" ht="39.950000000000003" customHeight="1">
      <c r="B192" s="85"/>
      <c r="C192" s="86"/>
      <c r="D192" s="383">
        <v>3</v>
      </c>
      <c r="E192" s="384"/>
      <c r="F192" s="163" t="s">
        <v>5</v>
      </c>
      <c r="G192" s="163"/>
      <c r="H192" s="163"/>
      <c r="I192" s="101" t="s">
        <v>2537</v>
      </c>
      <c r="J192" s="102"/>
      <c r="K192" s="102"/>
      <c r="L192" s="102"/>
      <c r="M192" s="102"/>
      <c r="N192" s="102"/>
      <c r="O192" s="103"/>
      <c r="P192" s="104"/>
    </row>
    <row r="193" spans="2:16" ht="39.950000000000003" customHeight="1">
      <c r="B193" s="85"/>
      <c r="C193" s="86"/>
      <c r="D193" s="385"/>
      <c r="E193" s="386"/>
      <c r="F193" s="163" t="s">
        <v>107</v>
      </c>
      <c r="G193" s="163"/>
      <c r="H193" s="163"/>
      <c r="I193" s="101" t="s">
        <v>2538</v>
      </c>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t="s">
        <v>2539</v>
      </c>
      <c r="J195" s="102"/>
      <c r="K195" s="102"/>
      <c r="L195" s="102"/>
      <c r="M195" s="102"/>
      <c r="N195" s="102"/>
      <c r="O195" s="103"/>
      <c r="P195" s="104"/>
    </row>
    <row r="196" spans="2:16" ht="79.5" customHeight="1">
      <c r="B196" s="87"/>
      <c r="C196" s="88"/>
      <c r="D196" s="391"/>
      <c r="E196" s="392"/>
      <c r="F196" s="163" t="s">
        <v>109</v>
      </c>
      <c r="G196" s="163"/>
      <c r="H196" s="163"/>
      <c r="I196" s="101" t="s">
        <v>2536</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2540</v>
      </c>
      <c r="J197" s="102"/>
      <c r="K197" s="102"/>
      <c r="L197" s="102"/>
      <c r="M197" s="102"/>
      <c r="N197" s="102"/>
      <c r="O197" s="103"/>
      <c r="P197" s="104"/>
    </row>
    <row r="198" spans="2:16" ht="39.950000000000003" customHeight="1">
      <c r="B198" s="85"/>
      <c r="C198" s="86"/>
      <c r="D198" s="385"/>
      <c r="E198" s="386"/>
      <c r="F198" s="163" t="s">
        <v>107</v>
      </c>
      <c r="G198" s="163"/>
      <c r="H198" s="163"/>
      <c r="I198" s="101" t="s">
        <v>2541</v>
      </c>
      <c r="J198" s="102"/>
      <c r="K198" s="102"/>
      <c r="L198" s="102"/>
      <c r="M198" s="102"/>
      <c r="N198" s="102"/>
      <c r="O198" s="103"/>
      <c r="P198" s="104"/>
    </row>
    <row r="199" spans="2:16" ht="39.950000000000003" customHeight="1">
      <c r="B199" s="85"/>
      <c r="C199" s="86"/>
      <c r="D199" s="385"/>
      <c r="E199" s="386"/>
      <c r="F199" s="165" t="s">
        <v>109</v>
      </c>
      <c r="G199" s="165"/>
      <c r="H199" s="165"/>
      <c r="I199" s="101" t="s">
        <v>2542</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t="s">
        <v>2543</v>
      </c>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2516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2516</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2516</v>
      </c>
      <c r="K225" s="175"/>
      <c r="L225" s="175"/>
      <c r="M225" s="175"/>
      <c r="N225" s="175"/>
      <c r="O225" s="135"/>
      <c r="P225" s="176"/>
      <c r="S225" s="15" t="str">
        <f>IF(J225="","未記入","")</f>
        <v/>
      </c>
    </row>
    <row r="226" spans="1:20" ht="120" customHeight="1">
      <c r="B226" s="164" t="s">
        <v>127</v>
      </c>
      <c r="C226" s="163"/>
      <c r="D226" s="163"/>
      <c r="E226" s="163"/>
      <c r="F226" s="101" t="s">
        <v>2544</v>
      </c>
      <c r="G226" s="102"/>
      <c r="H226" s="102"/>
      <c r="I226" s="102"/>
      <c r="J226" s="102"/>
      <c r="K226" s="102"/>
      <c r="L226" s="102"/>
      <c r="M226" s="102"/>
      <c r="N226" s="102"/>
      <c r="O226" s="103"/>
      <c r="P226" s="104"/>
    </row>
    <row r="227" spans="1:20" ht="60" customHeight="1">
      <c r="B227" s="164" t="s">
        <v>490</v>
      </c>
      <c r="C227" s="163"/>
      <c r="D227" s="163"/>
      <c r="E227" s="163"/>
      <c r="F227" s="101" t="s">
        <v>2545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2546</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2516</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2547</v>
      </c>
      <c r="K233" s="170"/>
      <c r="L233" s="170"/>
      <c r="M233" s="170"/>
      <c r="N233" s="170"/>
      <c r="O233" s="170"/>
      <c r="P233" s="171"/>
    </row>
    <row r="234" spans="1:20" ht="20.100000000000001" customHeight="1">
      <c r="B234" s="164" t="s">
        <v>131</v>
      </c>
      <c r="C234" s="163"/>
      <c r="D234" s="163"/>
      <c r="E234" s="163"/>
      <c r="F234" s="135">
        <v>50</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v>0</v>
      </c>
      <c r="L244" s="175"/>
      <c r="M244" s="175"/>
      <c r="N244" s="175">
        <v>1</v>
      </c>
      <c r="O244" s="135"/>
      <c r="P244" s="176"/>
    </row>
    <row r="245" spans="2:16" ht="20.100000000000001" customHeight="1">
      <c r="B245" s="164" t="s">
        <v>140</v>
      </c>
      <c r="C245" s="163"/>
      <c r="D245" s="163"/>
      <c r="E245" s="363">
        <f>IF(OR($H$245&lt;&gt;"",$K$245&lt;&gt;""),SUM($H$245,$K$245),"")</f>
        <v>1</v>
      </c>
      <c r="F245" s="363"/>
      <c r="G245" s="363"/>
      <c r="H245" s="175">
        <v>1</v>
      </c>
      <c r="I245" s="175"/>
      <c r="J245" s="175"/>
      <c r="K245" s="175">
        <v>0</v>
      </c>
      <c r="L245" s="175"/>
      <c r="M245" s="175"/>
      <c r="N245" s="175">
        <v>1</v>
      </c>
      <c r="O245" s="135"/>
      <c r="P245" s="176"/>
    </row>
    <row r="246" spans="2:16" ht="20.100000000000001" customHeight="1">
      <c r="B246" s="362" t="s">
        <v>141</v>
      </c>
      <c r="C246" s="163"/>
      <c r="D246" s="163"/>
      <c r="E246" s="363">
        <f>IF(OR($H$246&lt;&gt;"",$K$246&lt;&gt;""),SUM($H$246,$K$246),"")</f>
        <v>22</v>
      </c>
      <c r="F246" s="363"/>
      <c r="G246" s="363"/>
      <c r="H246" s="175">
        <v>9</v>
      </c>
      <c r="I246" s="175"/>
      <c r="J246" s="175"/>
      <c r="K246" s="175">
        <v>13</v>
      </c>
      <c r="L246" s="175"/>
      <c r="M246" s="175"/>
      <c r="N246" s="175">
        <v>17.53</v>
      </c>
      <c r="O246" s="135"/>
      <c r="P246" s="176"/>
    </row>
    <row r="247" spans="2:16" ht="20.100000000000001" customHeight="1">
      <c r="B247" s="44"/>
      <c r="C247" s="163" t="s">
        <v>142</v>
      </c>
      <c r="D247" s="163"/>
      <c r="E247" s="363">
        <f>IF(OR($H$247&lt;&gt;"",$K$247&lt;&gt;""),SUM($H$247,$K$247),"")</f>
        <v>18</v>
      </c>
      <c r="F247" s="363"/>
      <c r="G247" s="363"/>
      <c r="H247" s="175">
        <v>8</v>
      </c>
      <c r="I247" s="175"/>
      <c r="J247" s="175"/>
      <c r="K247" s="175">
        <v>10</v>
      </c>
      <c r="L247" s="175"/>
      <c r="M247" s="175"/>
      <c r="N247" s="175">
        <v>14.88</v>
      </c>
      <c r="O247" s="135"/>
      <c r="P247" s="176"/>
    </row>
    <row r="248" spans="2:16" ht="20.100000000000001" customHeight="1">
      <c r="B248" s="45"/>
      <c r="C248" s="163" t="s">
        <v>143</v>
      </c>
      <c r="D248" s="163"/>
      <c r="E248" s="363">
        <f>IF(OR($H$248&lt;&gt;"",$K$248&lt;&gt;""),SUM($H$248,$K$248),"")</f>
        <v>4</v>
      </c>
      <c r="F248" s="363"/>
      <c r="G248" s="363"/>
      <c r="H248" s="175">
        <v>1</v>
      </c>
      <c r="I248" s="175"/>
      <c r="J248" s="175"/>
      <c r="K248" s="175">
        <v>3</v>
      </c>
      <c r="L248" s="175"/>
      <c r="M248" s="175"/>
      <c r="N248" s="175">
        <v>2.65</v>
      </c>
      <c r="O248" s="135"/>
      <c r="P248" s="176"/>
    </row>
    <row r="249" spans="2:16" ht="20.100000000000001" customHeight="1">
      <c r="B249" s="164" t="s">
        <v>144</v>
      </c>
      <c r="C249" s="163"/>
      <c r="D249" s="163"/>
      <c r="E249" s="363">
        <f>IF(OR($H$249&lt;&gt;"",$K$249&lt;&gt;""),SUM($H$249,$K$249),"")</f>
        <v>1</v>
      </c>
      <c r="F249" s="363"/>
      <c r="G249" s="363"/>
      <c r="H249" s="175">
        <v>0</v>
      </c>
      <c r="I249" s="175"/>
      <c r="J249" s="175"/>
      <c r="K249" s="175">
        <v>1</v>
      </c>
      <c r="L249" s="175"/>
      <c r="M249" s="175"/>
      <c r="N249" s="175">
        <v>0.23</v>
      </c>
      <c r="O249" s="135"/>
      <c r="P249" s="176"/>
    </row>
    <row r="250" spans="2:16" ht="20.100000000000001" customHeight="1">
      <c r="B250" s="164" t="s">
        <v>145</v>
      </c>
      <c r="C250" s="163"/>
      <c r="D250" s="163"/>
      <c r="E250" s="363">
        <f>IF(OR($H$250&lt;&gt;"",$K$250&lt;&gt;""),SUM($H$250,$K$250),"")</f>
        <v>2</v>
      </c>
      <c r="F250" s="363"/>
      <c r="G250" s="363"/>
      <c r="H250" s="175">
        <v>1</v>
      </c>
      <c r="I250" s="175"/>
      <c r="J250" s="175"/>
      <c r="K250" s="175">
        <v>1</v>
      </c>
      <c r="L250" s="175"/>
      <c r="M250" s="175"/>
      <c r="N250" s="175">
        <v>1</v>
      </c>
      <c r="O250" s="135"/>
      <c r="P250" s="176"/>
    </row>
    <row r="251" spans="2:16" ht="20.100000000000001" customHeight="1">
      <c r="B251" s="164" t="s">
        <v>146</v>
      </c>
      <c r="C251" s="163"/>
      <c r="D251" s="163"/>
      <c r="E251" s="363">
        <f>IF(OR($H$251&lt;&gt;"",$K$251&lt;&gt;""),SUM($H$251,$K$251),"")</f>
        <v>1</v>
      </c>
      <c r="F251" s="363"/>
      <c r="G251" s="363"/>
      <c r="H251" s="175">
        <v>1</v>
      </c>
      <c r="I251" s="175"/>
      <c r="J251" s="175"/>
      <c r="K251" s="175">
        <v>0</v>
      </c>
      <c r="L251" s="175"/>
      <c r="M251" s="175"/>
      <c r="N251" s="175">
        <v>1</v>
      </c>
      <c r="O251" s="135"/>
      <c r="P251" s="176"/>
    </row>
    <row r="252" spans="2:16" ht="20.100000000000001" customHeight="1">
      <c r="B252" s="164" t="s">
        <v>147</v>
      </c>
      <c r="C252" s="163"/>
      <c r="D252" s="163"/>
      <c r="E252" s="363">
        <f>IF(OR($H$252&lt;&gt;"",$K$252&lt;&gt;""),SUM($H$252,$K$252),"")</f>
        <v>3</v>
      </c>
      <c r="F252" s="363"/>
      <c r="G252" s="363"/>
      <c r="H252" s="175">
        <v>1</v>
      </c>
      <c r="I252" s="175"/>
      <c r="J252" s="175"/>
      <c r="K252" s="175">
        <v>2</v>
      </c>
      <c r="L252" s="175"/>
      <c r="M252" s="175"/>
      <c r="N252" s="175">
        <v>1.59</v>
      </c>
      <c r="O252" s="135"/>
      <c r="P252" s="176"/>
    </row>
    <row r="253" spans="2:16" ht="20.100000000000001" customHeight="1">
      <c r="B253" s="164" t="s">
        <v>148</v>
      </c>
      <c r="C253" s="163"/>
      <c r="D253" s="163"/>
      <c r="E253" s="363">
        <f>IF(OR($H$253&lt;&gt;"",$K$253&lt;&gt;""),SUM($H$253,$K$253),"")</f>
        <v>1</v>
      </c>
      <c r="F253" s="363"/>
      <c r="G253" s="363"/>
      <c r="H253" s="175">
        <v>1</v>
      </c>
      <c r="I253" s="175"/>
      <c r="J253" s="175"/>
      <c r="K253" s="175">
        <v>0</v>
      </c>
      <c r="L253" s="175"/>
      <c r="M253" s="175"/>
      <c r="N253" s="175">
        <v>1</v>
      </c>
      <c r="O253" s="135"/>
      <c r="P253" s="176"/>
    </row>
    <row r="254" spans="2:16" ht="20.100000000000001" customHeight="1">
      <c r="B254" s="164" t="s">
        <v>149</v>
      </c>
      <c r="C254" s="163"/>
      <c r="D254" s="163"/>
      <c r="E254" s="363">
        <f>IF(OR($H$254&lt;&gt;"",$K$254&lt;&gt;""),SUM($H$254,$K$254),"")</f>
        <v>3</v>
      </c>
      <c r="F254" s="363"/>
      <c r="G254" s="363"/>
      <c r="H254" s="175">
        <v>1</v>
      </c>
      <c r="I254" s="175"/>
      <c r="J254" s="175"/>
      <c r="K254" s="175">
        <v>2</v>
      </c>
      <c r="L254" s="175"/>
      <c r="M254" s="175"/>
      <c r="N254" s="175">
        <v>2.3199999999999998</v>
      </c>
      <c r="O254" s="135"/>
      <c r="P254" s="176"/>
    </row>
    <row r="255" spans="2:16" ht="20.100000000000001" customHeight="1">
      <c r="B255" s="293" t="s">
        <v>154</v>
      </c>
      <c r="C255" s="168"/>
      <c r="D255" s="168"/>
      <c r="E255" s="168"/>
      <c r="F255" s="168"/>
      <c r="G255" s="168"/>
      <c r="H255" s="168"/>
      <c r="I255" s="168"/>
      <c r="J255" s="168"/>
      <c r="K255" s="168"/>
      <c r="L255" s="168"/>
      <c r="M255" s="168"/>
      <c r="N255" s="135">
        <v>37.5</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f>IF(OR($J$264&lt;&gt;"",$M$264&lt;&gt;""),SUM($J$264,$M$264),"")</f>
        <v>0</v>
      </c>
      <c r="H264" s="363"/>
      <c r="I264" s="363"/>
      <c r="J264" s="175">
        <v>0</v>
      </c>
      <c r="K264" s="175"/>
      <c r="L264" s="175"/>
      <c r="M264" s="175">
        <v>0</v>
      </c>
      <c r="N264" s="175"/>
      <c r="O264" s="135"/>
      <c r="P264" s="176"/>
    </row>
    <row r="265" spans="2:20" ht="20.100000000000001" customHeight="1">
      <c r="B265" s="164" t="s">
        <v>161</v>
      </c>
      <c r="C265" s="163"/>
      <c r="D265" s="163"/>
      <c r="E265" s="163"/>
      <c r="F265" s="163"/>
      <c r="G265" s="363">
        <f>IF(OR($J$265&lt;&gt;"",$M$265&lt;&gt;""),SUM($J$265,$M$265),"")</f>
        <v>9</v>
      </c>
      <c r="H265" s="363"/>
      <c r="I265" s="363"/>
      <c r="J265" s="175">
        <v>5</v>
      </c>
      <c r="K265" s="175"/>
      <c r="L265" s="175"/>
      <c r="M265" s="175">
        <v>4</v>
      </c>
      <c r="N265" s="175"/>
      <c r="O265" s="135"/>
      <c r="P265" s="176"/>
    </row>
    <row r="266" spans="2:20" ht="20.100000000000001" customHeight="1">
      <c r="B266" s="164" t="s">
        <v>162</v>
      </c>
      <c r="C266" s="163"/>
      <c r="D266" s="163"/>
      <c r="E266" s="163"/>
      <c r="F266" s="163"/>
      <c r="G266" s="363">
        <f>IF(OR($J$266&lt;&gt;"",$M$266&lt;&gt;""),SUM($J$266,$M$266),"")</f>
        <v>3</v>
      </c>
      <c r="H266" s="363"/>
      <c r="I266" s="363"/>
      <c r="J266" s="175">
        <v>0</v>
      </c>
      <c r="K266" s="175"/>
      <c r="L266" s="175"/>
      <c r="M266" s="175">
        <v>3</v>
      </c>
      <c r="N266" s="175"/>
      <c r="O266" s="135"/>
      <c r="P266" s="176"/>
    </row>
    <row r="267" spans="2:20" ht="20.100000000000001" customHeight="1">
      <c r="B267" s="164" t="s">
        <v>398</v>
      </c>
      <c r="C267" s="163"/>
      <c r="D267" s="163"/>
      <c r="E267" s="163"/>
      <c r="F267" s="163"/>
      <c r="G267" s="363">
        <f>IF(OR($J$267&lt;&gt;"",$M$267&lt;&gt;""),SUM($J$267,$M$267),"")</f>
        <v>6</v>
      </c>
      <c r="H267" s="363"/>
      <c r="I267" s="363"/>
      <c r="J267" s="175">
        <v>2</v>
      </c>
      <c r="K267" s="175"/>
      <c r="L267" s="175"/>
      <c r="M267" s="175">
        <v>4</v>
      </c>
      <c r="N267" s="175"/>
      <c r="O267" s="135"/>
      <c r="P267" s="176"/>
    </row>
    <row r="268" spans="2:20" ht="20.100000000000001" customHeight="1" thickBot="1">
      <c r="B268" s="183" t="s">
        <v>163</v>
      </c>
      <c r="C268" s="184"/>
      <c r="D268" s="184"/>
      <c r="E268" s="184"/>
      <c r="F268" s="184"/>
      <c r="G268" s="354">
        <f>IF(OR($J$268&lt;&gt;"",$M$268&lt;&gt;""),SUM($J$268,$M$268),"")</f>
        <v>0</v>
      </c>
      <c r="H268" s="354"/>
      <c r="I268" s="354"/>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1</v>
      </c>
      <c r="H273" s="363"/>
      <c r="I273" s="363"/>
      <c r="J273" s="175">
        <v>0</v>
      </c>
      <c r="K273" s="175"/>
      <c r="L273" s="175"/>
      <c r="M273" s="175">
        <v>1</v>
      </c>
      <c r="N273" s="175"/>
      <c r="O273" s="135"/>
      <c r="P273" s="176"/>
    </row>
    <row r="274" spans="1:20" ht="20.100000000000001" customHeight="1">
      <c r="B274" s="164" t="s">
        <v>166</v>
      </c>
      <c r="C274" s="163"/>
      <c r="D274" s="163"/>
      <c r="E274" s="163"/>
      <c r="F274" s="163"/>
      <c r="G274" s="363">
        <f>IF(OR($J$274&lt;&gt;"",$M$274&lt;&gt;""),SUM($J$274,$M$274),"")</f>
        <v>0</v>
      </c>
      <c r="H274" s="363"/>
      <c r="I274" s="363"/>
      <c r="J274" s="175">
        <v>0</v>
      </c>
      <c r="K274" s="175"/>
      <c r="L274" s="175"/>
      <c r="M274" s="175">
        <v>0</v>
      </c>
      <c r="N274" s="175"/>
      <c r="O274" s="135"/>
      <c r="P274" s="176"/>
    </row>
    <row r="275" spans="1:20" ht="20.100000000000001" customHeight="1">
      <c r="B275" s="164" t="s">
        <v>167</v>
      </c>
      <c r="C275" s="163"/>
      <c r="D275" s="163"/>
      <c r="E275" s="163"/>
      <c r="F275" s="163"/>
      <c r="G275" s="363">
        <f>IF(OR($J$275&lt;&gt;"",$M$275&lt;&gt;""),SUM($J$275,$M$275),"")</f>
        <v>0</v>
      </c>
      <c r="H275" s="363"/>
      <c r="I275" s="363"/>
      <c r="J275" s="175">
        <v>0</v>
      </c>
      <c r="K275" s="175"/>
      <c r="L275" s="175"/>
      <c r="M275" s="175">
        <v>0</v>
      </c>
      <c r="N275" s="175"/>
      <c r="O275" s="135"/>
      <c r="P275" s="176"/>
    </row>
    <row r="276" spans="1:20" ht="20.100000000000001" customHeight="1">
      <c r="B276" s="164" t="s">
        <v>168</v>
      </c>
      <c r="C276" s="163"/>
      <c r="D276" s="163"/>
      <c r="E276" s="163"/>
      <c r="F276" s="163"/>
      <c r="G276" s="363">
        <f>IF(OR($J$276&lt;&gt;"",$M$276&lt;&gt;""),SUM($J$276,$M$276),"")</f>
        <v>0</v>
      </c>
      <c r="H276" s="363"/>
      <c r="I276" s="363"/>
      <c r="J276" s="175">
        <v>0</v>
      </c>
      <c r="K276" s="175"/>
      <c r="L276" s="175"/>
      <c r="M276" s="175">
        <v>0</v>
      </c>
      <c r="N276" s="175"/>
      <c r="O276" s="135"/>
      <c r="P276" s="176"/>
    </row>
    <row r="277" spans="1:20" ht="20.100000000000001" customHeight="1">
      <c r="B277" s="164" t="s">
        <v>169</v>
      </c>
      <c r="C277" s="163"/>
      <c r="D277" s="163"/>
      <c r="E277" s="163"/>
      <c r="F277" s="163"/>
      <c r="G277" s="363">
        <f>IF(OR($J$277&lt;&gt;"",$M$277&lt;&gt;""),SUM($J$277,$M$277),"")</f>
        <v>0</v>
      </c>
      <c r="H277" s="363"/>
      <c r="I277" s="363"/>
      <c r="J277" s="175">
        <v>0</v>
      </c>
      <c r="K277" s="175"/>
      <c r="L277" s="175"/>
      <c r="M277" s="175">
        <v>0</v>
      </c>
      <c r="N277" s="175"/>
      <c r="O277" s="135"/>
      <c r="P277" s="176"/>
    </row>
    <row r="278" spans="1:20" ht="20.100000000000001" customHeight="1">
      <c r="B278" s="362" t="s">
        <v>170</v>
      </c>
      <c r="C278" s="165"/>
      <c r="D278" s="165"/>
      <c r="E278" s="165"/>
      <c r="F278" s="165"/>
      <c r="G278" s="363">
        <f>IF(OR($J$278&lt;&gt;"",$M$278&lt;&gt;""),SUM($J$278,$M$278),"")</f>
        <v>0</v>
      </c>
      <c r="H278" s="363"/>
      <c r="I278" s="363"/>
      <c r="J278" s="175">
        <v>0</v>
      </c>
      <c r="K278" s="175"/>
      <c r="L278" s="175"/>
      <c r="M278" s="175">
        <v>0</v>
      </c>
      <c r="N278" s="175"/>
      <c r="O278" s="135"/>
      <c r="P278" s="176"/>
    </row>
    <row r="279" spans="1:20" ht="20.100000000000001" customHeight="1">
      <c r="A279" s="4"/>
      <c r="B279" s="168" t="s">
        <v>409</v>
      </c>
      <c r="C279" s="168"/>
      <c r="D279" s="168"/>
      <c r="E279" s="168"/>
      <c r="F279" s="239"/>
      <c r="G279" s="363">
        <f>IF(OR($J$279&lt;&gt;"",$M$279&lt;&gt;""),SUM($J$279,$M$279),"")</f>
        <v>0</v>
      </c>
      <c r="H279" s="363"/>
      <c r="I279" s="363"/>
      <c r="J279" s="175">
        <v>0</v>
      </c>
      <c r="K279" s="175"/>
      <c r="L279" s="175"/>
      <c r="M279" s="175">
        <v>0</v>
      </c>
      <c r="N279" s="175"/>
      <c r="O279" s="135"/>
      <c r="P279" s="176"/>
    </row>
    <row r="280" spans="1:20" ht="20.100000000000001" customHeight="1" thickBot="1">
      <c r="A280" s="4"/>
      <c r="B280" s="220" t="s">
        <v>410</v>
      </c>
      <c r="C280" s="220"/>
      <c r="D280" s="220"/>
      <c r="E280" s="220"/>
      <c r="F280" s="221"/>
      <c r="G280" s="354">
        <f>IF(OR($J$280&lt;&gt;"",$M$280&lt;&gt;""),SUM($J$280,$M$280),"")</f>
        <v>0</v>
      </c>
      <c r="H280" s="354"/>
      <c r="I280" s="354"/>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45</v>
      </c>
      <c r="J283" s="47" t="s">
        <v>502</v>
      </c>
      <c r="K283" s="48" t="s">
        <v>447</v>
      </c>
      <c r="L283" s="29">
        <v>9</v>
      </c>
      <c r="M283" s="47" t="s">
        <v>501</v>
      </c>
      <c r="N283" s="29">
        <v>45</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2548</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2.7</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2515</v>
      </c>
      <c r="M301" s="190"/>
      <c r="N301" s="190"/>
      <c r="O301" s="190"/>
      <c r="P301" s="191"/>
    </row>
    <row r="302" spans="2:20" ht="20.100000000000001" customHeight="1">
      <c r="B302" s="340"/>
      <c r="C302" s="341"/>
      <c r="D302" s="341"/>
      <c r="E302" s="341"/>
      <c r="F302" s="342"/>
      <c r="G302" s="114" t="s">
        <v>453</v>
      </c>
      <c r="H302" s="130"/>
      <c r="I302" s="135" t="s">
        <v>2516</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2549</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2</v>
      </c>
      <c r="H307" s="28">
        <v>0</v>
      </c>
      <c r="I307" s="28">
        <v>0</v>
      </c>
      <c r="J307" s="28">
        <v>2</v>
      </c>
      <c r="K307" s="28">
        <v>0</v>
      </c>
      <c r="L307" s="28">
        <v>0</v>
      </c>
      <c r="M307" s="28">
        <v>0</v>
      </c>
      <c r="N307" s="28">
        <v>0</v>
      </c>
      <c r="O307" s="28">
        <v>1</v>
      </c>
      <c r="P307" s="28">
        <v>0</v>
      </c>
      <c r="Q307" s="12"/>
    </row>
    <row r="308" spans="1:20" ht="20.100000000000001" customHeight="1">
      <c r="B308" s="129" t="s">
        <v>185</v>
      </c>
      <c r="C308" s="115"/>
      <c r="D308" s="115"/>
      <c r="E308" s="115"/>
      <c r="F308" s="130"/>
      <c r="G308" s="28">
        <v>3</v>
      </c>
      <c r="H308" s="28">
        <v>0</v>
      </c>
      <c r="I308" s="28">
        <v>0</v>
      </c>
      <c r="J308" s="28">
        <v>0</v>
      </c>
      <c r="K308" s="28">
        <v>0</v>
      </c>
      <c r="L308" s="28">
        <v>0</v>
      </c>
      <c r="M308" s="28">
        <v>0</v>
      </c>
      <c r="N308" s="28">
        <v>0</v>
      </c>
      <c r="O308" s="28">
        <v>1</v>
      </c>
      <c r="P308" s="28">
        <v>0</v>
      </c>
      <c r="Q308" s="12"/>
    </row>
    <row r="309" spans="1:20" ht="20.100000000000001" customHeight="1">
      <c r="B309" s="330" t="s">
        <v>186</v>
      </c>
      <c r="C309" s="331"/>
      <c r="D309" s="166" t="s">
        <v>187</v>
      </c>
      <c r="E309" s="168"/>
      <c r="F309" s="239"/>
      <c r="G309" s="28">
        <v>0</v>
      </c>
      <c r="H309" s="28">
        <v>0</v>
      </c>
      <c r="I309" s="28">
        <v>0</v>
      </c>
      <c r="J309" s="28">
        <v>0</v>
      </c>
      <c r="K309" s="28">
        <v>0</v>
      </c>
      <c r="L309" s="28">
        <v>0</v>
      </c>
      <c r="M309" s="28">
        <v>0</v>
      </c>
      <c r="N309" s="28">
        <v>0</v>
      </c>
      <c r="O309" s="28">
        <v>0</v>
      </c>
      <c r="P309" s="28">
        <v>0</v>
      </c>
      <c r="Q309" s="12"/>
    </row>
    <row r="310" spans="1:20" ht="20.100000000000001" customHeight="1">
      <c r="B310" s="332"/>
      <c r="C310" s="333"/>
      <c r="D310" s="114" t="s">
        <v>188</v>
      </c>
      <c r="E310" s="115"/>
      <c r="F310" s="130"/>
      <c r="G310" s="328">
        <v>0</v>
      </c>
      <c r="H310" s="328">
        <v>1</v>
      </c>
      <c r="I310" s="328">
        <v>2</v>
      </c>
      <c r="J310" s="328">
        <v>7</v>
      </c>
      <c r="K310" s="328">
        <v>1</v>
      </c>
      <c r="L310" s="328">
        <v>0</v>
      </c>
      <c r="M310" s="328">
        <v>0</v>
      </c>
      <c r="N310" s="328">
        <v>0</v>
      </c>
      <c r="O310" s="328">
        <v>1</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0</v>
      </c>
      <c r="H312" s="328">
        <v>0</v>
      </c>
      <c r="I312" s="328">
        <v>0</v>
      </c>
      <c r="J312" s="328">
        <v>1</v>
      </c>
      <c r="K312" s="328">
        <v>0</v>
      </c>
      <c r="L312" s="328">
        <v>0</v>
      </c>
      <c r="M312" s="328">
        <v>0</v>
      </c>
      <c r="N312" s="328">
        <v>1</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1</v>
      </c>
      <c r="J314" s="328">
        <v>2</v>
      </c>
      <c r="K314" s="328">
        <v>0</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1</v>
      </c>
      <c r="H316" s="28">
        <v>1</v>
      </c>
      <c r="I316" s="28">
        <v>5</v>
      </c>
      <c r="J316" s="28">
        <v>0</v>
      </c>
      <c r="K316" s="28">
        <v>0</v>
      </c>
      <c r="L316" s="28">
        <v>0</v>
      </c>
      <c r="M316" s="28">
        <v>0</v>
      </c>
      <c r="N316" s="28">
        <v>0</v>
      </c>
      <c r="O316" s="28">
        <v>0</v>
      </c>
      <c r="P316" s="28">
        <v>0</v>
      </c>
      <c r="Q316" s="12"/>
    </row>
    <row r="317" spans="1:20" ht="20.100000000000001" customHeight="1" thickBot="1">
      <c r="B317" s="183" t="s">
        <v>192</v>
      </c>
      <c r="C317" s="184"/>
      <c r="D317" s="184"/>
      <c r="E317" s="184"/>
      <c r="F317" s="184"/>
      <c r="G317" s="184"/>
      <c r="H317" s="208" t="s">
        <v>2516</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2550</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2551</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2528</v>
      </c>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2528</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2515</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2515</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13.72</v>
      </c>
      <c r="J340" s="93"/>
      <c r="K340" s="93"/>
      <c r="L340" s="55" t="s">
        <v>487</v>
      </c>
      <c r="M340" s="135">
        <v>13.72</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4500000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202350</v>
      </c>
      <c r="J346" s="93"/>
      <c r="K346" s="93"/>
      <c r="L346" s="50" t="s">
        <v>496</v>
      </c>
      <c r="M346" s="135">
        <v>277350</v>
      </c>
      <c r="N346" s="93"/>
      <c r="O346" s="93"/>
      <c r="P346" s="37" t="s">
        <v>496</v>
      </c>
    </row>
    <row r="347" spans="2:17" ht="20.100000000000001" customHeight="1">
      <c r="B347" s="188"/>
      <c r="C347" s="166" t="s">
        <v>209</v>
      </c>
      <c r="D347" s="168"/>
      <c r="E347" s="168"/>
      <c r="F347" s="168"/>
      <c r="G347" s="168"/>
      <c r="H347" s="239"/>
      <c r="I347" s="135">
        <v>0</v>
      </c>
      <c r="J347" s="93"/>
      <c r="K347" s="93"/>
      <c r="L347" s="50" t="s">
        <v>496</v>
      </c>
      <c r="M347" s="135">
        <v>75000</v>
      </c>
      <c r="N347" s="93"/>
      <c r="O347" s="93"/>
      <c r="P347" s="37" t="s">
        <v>496</v>
      </c>
    </row>
    <row r="348" spans="2:17" ht="20.100000000000001" customHeight="1">
      <c r="B348" s="164"/>
      <c r="C348" s="311" t="s">
        <v>211</v>
      </c>
      <c r="D348" s="231" t="s">
        <v>210</v>
      </c>
      <c r="E348" s="270"/>
      <c r="F348" s="270"/>
      <c r="G348" s="270"/>
      <c r="H348" s="232"/>
      <c r="I348" s="135">
        <v>0</v>
      </c>
      <c r="J348" s="93"/>
      <c r="K348" s="93"/>
      <c r="L348" s="50" t="s">
        <v>496</v>
      </c>
      <c r="M348" s="135">
        <v>0</v>
      </c>
      <c r="N348" s="93"/>
      <c r="O348" s="93"/>
      <c r="P348" s="37" t="s">
        <v>496</v>
      </c>
    </row>
    <row r="349" spans="2:17" ht="20.100000000000001" customHeight="1">
      <c r="B349" s="164"/>
      <c r="C349" s="311"/>
      <c r="D349" s="311" t="s">
        <v>212</v>
      </c>
      <c r="E349" s="166" t="s">
        <v>220</v>
      </c>
      <c r="F349" s="168"/>
      <c r="G349" s="168"/>
      <c r="H349" s="239"/>
      <c r="I349" s="135">
        <v>32400</v>
      </c>
      <c r="J349" s="93"/>
      <c r="K349" s="93"/>
      <c r="L349" s="50" t="s">
        <v>496</v>
      </c>
      <c r="M349" s="135">
        <v>32400</v>
      </c>
      <c r="N349" s="93"/>
      <c r="O349" s="93"/>
      <c r="P349" s="37" t="s">
        <v>496</v>
      </c>
    </row>
    <row r="350" spans="2:17" ht="20.100000000000001" customHeight="1">
      <c r="B350" s="164"/>
      <c r="C350" s="311"/>
      <c r="D350" s="311"/>
      <c r="E350" s="166" t="s">
        <v>221</v>
      </c>
      <c r="F350" s="168"/>
      <c r="G350" s="168"/>
      <c r="H350" s="239"/>
      <c r="I350" s="135">
        <v>169950</v>
      </c>
      <c r="J350" s="93"/>
      <c r="K350" s="93"/>
      <c r="L350" s="50" t="s">
        <v>496</v>
      </c>
      <c r="M350" s="135">
        <v>169950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v>0</v>
      </c>
      <c r="N352" s="93"/>
      <c r="O352" s="93"/>
      <c r="P352" s="37" t="s">
        <v>496</v>
      </c>
    </row>
    <row r="353" spans="2:20" ht="20.100000000000001" customHeight="1">
      <c r="B353" s="164"/>
      <c r="C353" s="311"/>
      <c r="D353" s="311"/>
      <c r="E353" s="166" t="s">
        <v>71</v>
      </c>
      <c r="F353" s="168"/>
      <c r="G353" s="168"/>
      <c r="H353" s="239"/>
      <c r="I353" s="135">
        <v>0</v>
      </c>
      <c r="J353" s="93"/>
      <c r="K353" s="93"/>
      <c r="L353" s="50" t="s">
        <v>496</v>
      </c>
      <c r="M353" s="135">
        <v>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2556</v>
      </c>
      <c r="H363" s="170"/>
      <c r="I363" s="170"/>
      <c r="J363" s="170"/>
      <c r="K363" s="170"/>
      <c r="L363" s="170"/>
      <c r="M363" s="170"/>
      <c r="N363" s="170"/>
      <c r="O363" s="170"/>
      <c r="P363" s="171"/>
    </row>
    <row r="364" spans="2:20" ht="120" customHeight="1">
      <c r="B364" s="293" t="s">
        <v>220</v>
      </c>
      <c r="C364" s="168"/>
      <c r="D364" s="168"/>
      <c r="E364" s="168"/>
      <c r="F364" s="239"/>
      <c r="G364" s="169" t="s">
        <v>2557</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2558</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2559</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t="s">
        <v>2560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6"/>
      <c r="D385" s="163" t="s">
        <v>240</v>
      </c>
      <c r="E385" s="163"/>
      <c r="F385" s="163"/>
      <c r="G385" s="163"/>
      <c r="H385" s="163"/>
      <c r="I385" s="163"/>
      <c r="J385" s="101" t="s">
        <v>2561</v>
      </c>
      <c r="K385" s="102"/>
      <c r="L385" s="102"/>
      <c r="M385" s="102"/>
      <c r="N385" s="102"/>
      <c r="O385" s="103"/>
      <c r="P385" s="104"/>
    </row>
    <row r="386" spans="1:20" ht="180" customHeight="1">
      <c r="B386" s="162"/>
      <c r="C386" s="266"/>
      <c r="D386" s="163" t="s">
        <v>241</v>
      </c>
      <c r="E386" s="163"/>
      <c r="F386" s="163"/>
      <c r="G386" s="163"/>
      <c r="H386" s="163"/>
      <c r="I386" s="163"/>
      <c r="J386" s="101" t="s">
        <v>2562</v>
      </c>
      <c r="K386" s="102"/>
      <c r="L386" s="102"/>
      <c r="M386" s="102"/>
      <c r="N386" s="102"/>
      <c r="O386" s="103"/>
      <c r="P386" s="104"/>
    </row>
    <row r="387" spans="1:20" ht="39.950000000000003" customHeight="1">
      <c r="B387" s="162" t="s">
        <v>238</v>
      </c>
      <c r="C387" s="266"/>
      <c r="D387" s="135" t="s">
        <v>2563</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2564</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8</v>
      </c>
      <c r="I393" s="190"/>
      <c r="J393" s="190"/>
      <c r="K393" s="190"/>
      <c r="L393" s="190"/>
      <c r="M393" s="190"/>
      <c r="N393" s="190"/>
      <c r="O393" s="190"/>
      <c r="P393" s="49" t="s">
        <v>492</v>
      </c>
    </row>
    <row r="394" spans="1:20" ht="20.100000000000001" customHeight="1">
      <c r="B394" s="277"/>
      <c r="C394" s="278"/>
      <c r="D394" s="163" t="s">
        <v>249</v>
      </c>
      <c r="E394" s="163"/>
      <c r="F394" s="163"/>
      <c r="G394" s="163"/>
      <c r="H394" s="135">
        <v>40</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2</v>
      </c>
      <c r="I396" s="93"/>
      <c r="J396" s="93"/>
      <c r="K396" s="93"/>
      <c r="L396" s="93"/>
      <c r="M396" s="93"/>
      <c r="N396" s="93"/>
      <c r="O396" s="93"/>
      <c r="P396" s="37" t="s">
        <v>494</v>
      </c>
    </row>
    <row r="397" spans="1:20" ht="20.100000000000001" customHeight="1">
      <c r="B397" s="164"/>
      <c r="C397" s="163"/>
      <c r="D397" s="163" t="s">
        <v>252</v>
      </c>
      <c r="E397" s="163"/>
      <c r="F397" s="163"/>
      <c r="G397" s="163"/>
      <c r="H397" s="135">
        <v>8</v>
      </c>
      <c r="I397" s="93"/>
      <c r="J397" s="93"/>
      <c r="K397" s="93"/>
      <c r="L397" s="93"/>
      <c r="M397" s="93"/>
      <c r="N397" s="93"/>
      <c r="O397" s="93"/>
      <c r="P397" s="37" t="s">
        <v>494</v>
      </c>
    </row>
    <row r="398" spans="1:20" ht="20.100000000000001" customHeight="1">
      <c r="B398" s="164"/>
      <c r="C398" s="163"/>
      <c r="D398" s="163" t="s">
        <v>253</v>
      </c>
      <c r="E398" s="163"/>
      <c r="F398" s="163"/>
      <c r="G398" s="163"/>
      <c r="H398" s="135">
        <v>38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2</v>
      </c>
      <c r="I400" s="93"/>
      <c r="J400" s="93"/>
      <c r="K400" s="93"/>
      <c r="L400" s="93"/>
      <c r="M400" s="93"/>
      <c r="N400" s="93"/>
      <c r="O400" s="93"/>
      <c r="P400" s="37" t="s">
        <v>494</v>
      </c>
    </row>
    <row r="401" spans="2:20" ht="20.100000000000001" customHeight="1">
      <c r="B401" s="262"/>
      <c r="C401" s="263"/>
      <c r="D401" s="163" t="s">
        <v>256</v>
      </c>
      <c r="E401" s="163"/>
      <c r="F401" s="163"/>
      <c r="G401" s="163"/>
      <c r="H401" s="135">
        <v>4</v>
      </c>
      <c r="I401" s="93"/>
      <c r="J401" s="93"/>
      <c r="K401" s="93"/>
      <c r="L401" s="93"/>
      <c r="M401" s="93"/>
      <c r="N401" s="93"/>
      <c r="O401" s="93"/>
      <c r="P401" s="37" t="s">
        <v>494</v>
      </c>
    </row>
    <row r="402" spans="2:20" ht="20.100000000000001" customHeight="1">
      <c r="B402" s="262"/>
      <c r="C402" s="263"/>
      <c r="D402" s="163" t="s">
        <v>257</v>
      </c>
      <c r="E402" s="163"/>
      <c r="F402" s="163"/>
      <c r="G402" s="163"/>
      <c r="H402" s="135">
        <v>3</v>
      </c>
      <c r="I402" s="93"/>
      <c r="J402" s="93"/>
      <c r="K402" s="93"/>
      <c r="L402" s="93"/>
      <c r="M402" s="93"/>
      <c r="N402" s="93"/>
      <c r="O402" s="93"/>
      <c r="P402" s="37" t="s">
        <v>494</v>
      </c>
    </row>
    <row r="403" spans="2:20" ht="20.100000000000001" customHeight="1">
      <c r="B403" s="262"/>
      <c r="C403" s="263"/>
      <c r="D403" s="163" t="s">
        <v>258</v>
      </c>
      <c r="E403" s="163"/>
      <c r="F403" s="163"/>
      <c r="G403" s="163"/>
      <c r="H403" s="135">
        <v>11</v>
      </c>
      <c r="I403" s="93"/>
      <c r="J403" s="93"/>
      <c r="K403" s="93"/>
      <c r="L403" s="93"/>
      <c r="M403" s="93"/>
      <c r="N403" s="93"/>
      <c r="O403" s="93"/>
      <c r="P403" s="37" t="s">
        <v>494</v>
      </c>
    </row>
    <row r="404" spans="2:20" ht="20.100000000000001" customHeight="1">
      <c r="B404" s="262"/>
      <c r="C404" s="263"/>
      <c r="D404" s="163" t="s">
        <v>259</v>
      </c>
      <c r="E404" s="163"/>
      <c r="F404" s="163"/>
      <c r="G404" s="163"/>
      <c r="H404" s="135">
        <v>5</v>
      </c>
      <c r="I404" s="93"/>
      <c r="J404" s="93"/>
      <c r="K404" s="93"/>
      <c r="L404" s="93"/>
      <c r="M404" s="93"/>
      <c r="N404" s="93"/>
      <c r="O404" s="93"/>
      <c r="P404" s="37" t="s">
        <v>494</v>
      </c>
    </row>
    <row r="405" spans="2:20" ht="20.100000000000001" customHeight="1">
      <c r="B405" s="262"/>
      <c r="C405" s="263"/>
      <c r="D405" s="163" t="s">
        <v>260</v>
      </c>
      <c r="E405" s="163"/>
      <c r="F405" s="163"/>
      <c r="G405" s="163"/>
      <c r="H405" s="135">
        <v>7</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10</v>
      </c>
      <c r="I407" s="93"/>
      <c r="J407" s="93"/>
      <c r="K407" s="93"/>
      <c r="L407" s="93"/>
      <c r="M407" s="93"/>
      <c r="N407" s="93"/>
      <c r="O407" s="93"/>
      <c r="P407" s="37" t="s">
        <v>494</v>
      </c>
    </row>
    <row r="408" spans="2:20" ht="20.100000000000001" customHeight="1">
      <c r="B408" s="164"/>
      <c r="C408" s="163"/>
      <c r="D408" s="163" t="s">
        <v>263</v>
      </c>
      <c r="E408" s="163"/>
      <c r="F408" s="163"/>
      <c r="G408" s="163"/>
      <c r="H408" s="135">
        <v>9</v>
      </c>
      <c r="I408" s="93"/>
      <c r="J408" s="93"/>
      <c r="K408" s="93"/>
      <c r="L408" s="93"/>
      <c r="M408" s="93"/>
      <c r="N408" s="93"/>
      <c r="O408" s="93"/>
      <c r="P408" s="37" t="s">
        <v>494</v>
      </c>
    </row>
    <row r="409" spans="2:20" ht="20.100000000000001" customHeight="1">
      <c r="B409" s="164"/>
      <c r="C409" s="163"/>
      <c r="D409" s="163" t="s">
        <v>264</v>
      </c>
      <c r="E409" s="163"/>
      <c r="F409" s="163"/>
      <c r="G409" s="163"/>
      <c r="H409" s="135">
        <v>29</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89.4</v>
      </c>
      <c r="I415" s="190"/>
      <c r="J415" s="190"/>
      <c r="K415" s="190"/>
      <c r="L415" s="190"/>
      <c r="M415" s="190"/>
      <c r="N415" s="190"/>
      <c r="O415" s="190"/>
      <c r="P415" s="49" t="s">
        <v>500</v>
      </c>
    </row>
    <row r="416" spans="2:20" ht="20.100000000000001" customHeight="1">
      <c r="B416" s="164" t="s">
        <v>270</v>
      </c>
      <c r="C416" s="163"/>
      <c r="D416" s="163"/>
      <c r="E416" s="163"/>
      <c r="F416" s="163"/>
      <c r="G416" s="163"/>
      <c r="H416" s="135">
        <v>48</v>
      </c>
      <c r="I416" s="93"/>
      <c r="J416" s="93"/>
      <c r="K416" s="93"/>
      <c r="L416" s="93"/>
      <c r="M416" s="93"/>
      <c r="N416" s="93"/>
      <c r="O416" s="93"/>
      <c r="P416" s="37" t="s">
        <v>492</v>
      </c>
    </row>
    <row r="417" spans="2:20" ht="20.100000000000001" customHeight="1">
      <c r="B417" s="164" t="s">
        <v>271</v>
      </c>
      <c r="C417" s="163"/>
      <c r="D417" s="163"/>
      <c r="E417" s="163"/>
      <c r="F417" s="163"/>
      <c r="G417" s="163"/>
      <c r="H417" s="135">
        <v>96</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0</v>
      </c>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7</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9</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2565</v>
      </c>
      <c r="I437" s="170"/>
      <c r="J437" s="170"/>
      <c r="K437" s="170"/>
      <c r="L437" s="170"/>
      <c r="M437" s="170"/>
      <c r="N437" s="170"/>
      <c r="O437" s="170"/>
      <c r="P437" s="171"/>
    </row>
    <row r="438" spans="1:20" ht="20.100000000000001" customHeight="1">
      <c r="B438" s="245"/>
      <c r="C438" s="166" t="s">
        <v>14</v>
      </c>
      <c r="D438" s="168"/>
      <c r="E438" s="168"/>
      <c r="F438" s="168"/>
      <c r="G438" s="239"/>
      <c r="H438" s="89" t="s">
        <v>2566</v>
      </c>
      <c r="I438" s="90"/>
      <c r="J438" s="35" t="s">
        <v>484</v>
      </c>
      <c r="K438" s="90" t="s">
        <v>2567</v>
      </c>
      <c r="L438" s="90"/>
      <c r="M438" s="35" t="s">
        <v>484</v>
      </c>
      <c r="N438" s="90" t="s">
        <v>2568</v>
      </c>
      <c r="O438" s="90"/>
      <c r="P438" s="91"/>
    </row>
    <row r="439" spans="1:20" ht="20.100000000000001" customHeight="1">
      <c r="B439" s="245"/>
      <c r="C439" s="107" t="s">
        <v>284</v>
      </c>
      <c r="D439" s="99"/>
      <c r="E439" s="100"/>
      <c r="F439" s="231" t="s">
        <v>285</v>
      </c>
      <c r="G439" s="232"/>
      <c r="H439" s="23">
        <v>9</v>
      </c>
      <c r="I439" s="35" t="s">
        <v>501</v>
      </c>
      <c r="J439" s="24">
        <v>30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30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30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2569</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2570</v>
      </c>
      <c r="I444" s="170"/>
      <c r="J444" s="170"/>
      <c r="K444" s="170"/>
      <c r="L444" s="170"/>
      <c r="M444" s="170"/>
      <c r="N444" s="170"/>
      <c r="O444" s="170"/>
      <c r="P444" s="171"/>
    </row>
    <row r="445" spans="1:20" ht="20.100000000000001" customHeight="1">
      <c r="B445" s="237"/>
      <c r="C445" s="166" t="s">
        <v>14</v>
      </c>
      <c r="D445" s="168"/>
      <c r="E445" s="168"/>
      <c r="F445" s="168"/>
      <c r="G445" s="239"/>
      <c r="H445" s="89" t="s">
        <v>2571</v>
      </c>
      <c r="I445" s="90"/>
      <c r="J445" s="35" t="s">
        <v>484</v>
      </c>
      <c r="K445" s="90" t="s">
        <v>2572</v>
      </c>
      <c r="L445" s="90"/>
      <c r="M445" s="35" t="s">
        <v>484</v>
      </c>
      <c r="N445" s="90" t="s">
        <v>2573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2574</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2575</v>
      </c>
      <c r="I451" s="170"/>
      <c r="J451" s="170"/>
      <c r="K451" s="170"/>
      <c r="L451" s="170"/>
      <c r="M451" s="170"/>
      <c r="N451" s="170"/>
      <c r="O451" s="170"/>
      <c r="P451" s="171"/>
    </row>
    <row r="452" spans="2:16" ht="20.100000000000001" customHeight="1">
      <c r="B452" s="237"/>
      <c r="C452" s="166" t="s">
        <v>14</v>
      </c>
      <c r="D452" s="168"/>
      <c r="E452" s="168"/>
      <c r="F452" s="168"/>
      <c r="G452" s="239"/>
      <c r="H452" s="89" t="s">
        <v>2505</v>
      </c>
      <c r="I452" s="90"/>
      <c r="J452" s="35" t="s">
        <v>484</v>
      </c>
      <c r="K452" s="90" t="s">
        <v>2576</v>
      </c>
      <c r="L452" s="90"/>
      <c r="M452" s="35" t="s">
        <v>484</v>
      </c>
      <c r="N452" s="90" t="s">
        <v>2577</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18</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2574</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2578</v>
      </c>
      <c r="I458" s="170"/>
      <c r="J458" s="170"/>
      <c r="K458" s="170"/>
      <c r="L458" s="170"/>
      <c r="M458" s="170"/>
      <c r="N458" s="170"/>
      <c r="O458" s="170"/>
      <c r="P458" s="171"/>
    </row>
    <row r="459" spans="2:16" ht="20.100000000000001" customHeight="1">
      <c r="B459" s="237"/>
      <c r="C459" s="166" t="s">
        <v>14</v>
      </c>
      <c r="D459" s="168"/>
      <c r="E459" s="168"/>
      <c r="F459" s="168"/>
      <c r="G459" s="239"/>
      <c r="H459" s="89" t="s">
        <v>2505</v>
      </c>
      <c r="I459" s="90"/>
      <c r="J459" s="35" t="s">
        <v>484</v>
      </c>
      <c r="K459" s="90" t="s">
        <v>2579</v>
      </c>
      <c r="L459" s="90"/>
      <c r="M459" s="35" t="s">
        <v>484</v>
      </c>
      <c r="N459" s="90" t="s">
        <v>2580</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18</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2574</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2516</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2581</v>
      </c>
      <c r="M475" s="102"/>
      <c r="N475" s="102"/>
      <c r="O475" s="103"/>
      <c r="P475" s="104"/>
    </row>
    <row r="476" spans="2:20" ht="20.100000000000001" customHeight="1">
      <c r="B476" s="129" t="s">
        <v>291</v>
      </c>
      <c r="C476" s="115"/>
      <c r="D476" s="115"/>
      <c r="E476" s="115"/>
      <c r="F476" s="115"/>
      <c r="G476" s="130"/>
      <c r="H476" s="175" t="s">
        <v>2516</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2582</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2515</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2515</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2583</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2583</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2584</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2584</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t="s">
        <v>2585</v>
      </c>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t="s">
        <v>2586</v>
      </c>
      <c r="I507" s="199"/>
      <c r="J507" s="199"/>
      <c r="K507" s="199"/>
      <c r="L507" s="199"/>
      <c r="M507" s="199"/>
      <c r="N507" s="199"/>
      <c r="O507" s="199"/>
      <c r="P507" s="200"/>
      <c r="S507" s="174"/>
      <c r="T507" s="174"/>
    </row>
    <row r="508" spans="1:20" ht="20.100000000000001" customHeight="1">
      <c r="B508" s="162" t="s">
        <v>302</v>
      </c>
      <c r="C508" s="163"/>
      <c r="D508" s="163"/>
      <c r="E508" s="163"/>
      <c r="F508" s="135" t="s">
        <v>2515</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2516</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2515</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2587</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2588</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2589</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2590</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2591</v>
      </c>
      <c r="K4" s="479"/>
      <c r="L4" s="479"/>
      <c r="M4" s="478" t="s">
        <v>2592</v>
      </c>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2375</v>
      </c>
      <c r="I9" s="477"/>
      <c r="J9" s="478" t="s">
        <v>2593</v>
      </c>
      <c r="K9" s="479"/>
      <c r="L9" s="479"/>
      <c r="M9" s="478" t="s">
        <v>2594</v>
      </c>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2595</v>
      </c>
      <c r="K13" s="479"/>
      <c r="L13" s="479"/>
      <c r="M13" s="478" t="s">
        <v>2596</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2376</v>
      </c>
      <c r="I26" s="483"/>
      <c r="J26" s="503" t="s">
        <v>2597</v>
      </c>
      <c r="K26" s="504"/>
      <c r="L26" s="504"/>
      <c r="M26" s="503" t="s">
        <v>2592</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2376</v>
      </c>
      <c r="I35" s="477"/>
      <c r="J35" s="478"/>
      <c r="K35" s="479"/>
      <c r="L35" s="479"/>
      <c r="M35" s="478"/>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2375</v>
      </c>
      <c r="I37" s="477"/>
      <c r="J37" s="494" t="s">
        <v>2595</v>
      </c>
      <c r="K37" s="495"/>
      <c r="L37" s="495"/>
      <c r="M37" s="494" t="s">
        <v>2596</v>
      </c>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D25" zoomScaleNormal="85" zoomScaleSheetLayoutView="100" workbookViewId="0">
      <selection activeCell="J33" sqref="J33:X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2516</v>
      </c>
      <c r="K7" s="520"/>
      <c r="L7" s="520"/>
      <c r="M7" s="520"/>
      <c r="N7" s="520"/>
      <c r="O7" s="521"/>
      <c r="P7" s="519" t="s">
        <v>2515</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2516</v>
      </c>
      <c r="K8" s="523"/>
      <c r="L8" s="523"/>
      <c r="M8" s="523"/>
      <c r="N8" s="523"/>
      <c r="O8" s="524"/>
      <c r="P8" s="522" t="s">
        <v>2515</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2516</v>
      </c>
      <c r="Q9" s="523"/>
      <c r="R9" s="523"/>
      <c r="S9" s="523"/>
      <c r="T9" s="523"/>
      <c r="U9" s="524"/>
      <c r="V9" s="518"/>
      <c r="W9" s="518"/>
      <c r="X9" s="518"/>
      <c r="Y9" s="518" t="s">
        <v>2528</v>
      </c>
      <c r="Z9" s="518"/>
      <c r="AA9" s="518"/>
      <c r="AB9" s="552" t="s">
        <v>2598</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2516</v>
      </c>
      <c r="K10" s="523"/>
      <c r="L10" s="523"/>
      <c r="M10" s="523"/>
      <c r="N10" s="523"/>
      <c r="O10" s="524"/>
      <c r="P10" s="522" t="s">
        <v>2515</v>
      </c>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2516</v>
      </c>
      <c r="K11" s="523"/>
      <c r="L11" s="523"/>
      <c r="M11" s="523"/>
      <c r="N11" s="523"/>
      <c r="O11" s="524"/>
      <c r="P11" s="522" t="s">
        <v>2515</v>
      </c>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2516</v>
      </c>
      <c r="K12" s="523"/>
      <c r="L12" s="523"/>
      <c r="M12" s="523"/>
      <c r="N12" s="523"/>
      <c r="O12" s="524"/>
      <c r="P12" s="522" t="s">
        <v>2515</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2516</v>
      </c>
      <c r="K13" s="523"/>
      <c r="L13" s="523"/>
      <c r="M13" s="523"/>
      <c r="N13" s="523"/>
      <c r="O13" s="524"/>
      <c r="P13" s="522" t="s">
        <v>2515</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2516</v>
      </c>
      <c r="K14" s="526"/>
      <c r="L14" s="526"/>
      <c r="M14" s="526"/>
      <c r="N14" s="526"/>
      <c r="O14" s="527"/>
      <c r="P14" s="525" t="s">
        <v>2516</v>
      </c>
      <c r="Q14" s="526"/>
      <c r="R14" s="526"/>
      <c r="S14" s="526"/>
      <c r="T14" s="526"/>
      <c r="U14" s="527"/>
      <c r="V14" s="555"/>
      <c r="W14" s="555"/>
      <c r="X14" s="555"/>
      <c r="Y14" s="555" t="s">
        <v>2528</v>
      </c>
      <c r="Z14" s="555"/>
      <c r="AA14" s="555"/>
      <c r="AB14" s="561" t="s">
        <v>2599</v>
      </c>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2516</v>
      </c>
      <c r="K16" s="520"/>
      <c r="L16" s="520"/>
      <c r="M16" s="520"/>
      <c r="N16" s="520"/>
      <c r="O16" s="521"/>
      <c r="P16" s="519" t="s">
        <v>2516</v>
      </c>
      <c r="Q16" s="520"/>
      <c r="R16" s="520"/>
      <c r="S16" s="520"/>
      <c r="T16" s="520"/>
      <c r="U16" s="521"/>
      <c r="V16" s="560" t="s">
        <v>2528</v>
      </c>
      <c r="W16" s="560"/>
      <c r="X16" s="560"/>
      <c r="Y16" s="560"/>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2516</v>
      </c>
      <c r="K17" s="523"/>
      <c r="L17" s="523"/>
      <c r="M17" s="523"/>
      <c r="N17" s="523"/>
      <c r="O17" s="524"/>
      <c r="P17" s="522" t="s">
        <v>2516</v>
      </c>
      <c r="Q17" s="523"/>
      <c r="R17" s="523"/>
      <c r="S17" s="523"/>
      <c r="T17" s="523"/>
      <c r="U17" s="524"/>
      <c r="V17" s="518" t="s">
        <v>2528</v>
      </c>
      <c r="W17" s="518"/>
      <c r="X17" s="518"/>
      <c r="Y17" s="518"/>
      <c r="Z17" s="518"/>
      <c r="AA17" s="518"/>
      <c r="AB17" s="552"/>
      <c r="AC17" s="553"/>
      <c r="AD17" s="553"/>
      <c r="AE17" s="552"/>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2516</v>
      </c>
      <c r="K18" s="523"/>
      <c r="L18" s="523"/>
      <c r="M18" s="523"/>
      <c r="N18" s="523"/>
      <c r="O18" s="524"/>
      <c r="P18" s="522" t="s">
        <v>2516</v>
      </c>
      <c r="Q18" s="523"/>
      <c r="R18" s="523"/>
      <c r="S18" s="523"/>
      <c r="T18" s="523"/>
      <c r="U18" s="524"/>
      <c r="V18" s="518" t="s">
        <v>2528</v>
      </c>
      <c r="W18" s="518"/>
      <c r="X18" s="518"/>
      <c r="Y18" s="518"/>
      <c r="Z18" s="518"/>
      <c r="AA18" s="518"/>
      <c r="AB18" s="552"/>
      <c r="AC18" s="553"/>
      <c r="AD18" s="553"/>
      <c r="AE18" s="552"/>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2516</v>
      </c>
      <c r="K19" s="523"/>
      <c r="L19" s="523"/>
      <c r="M19" s="523"/>
      <c r="N19" s="523"/>
      <c r="O19" s="524"/>
      <c r="P19" s="522" t="s">
        <v>2515</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2516</v>
      </c>
      <c r="Q20" s="523"/>
      <c r="R20" s="523"/>
      <c r="S20" s="523"/>
      <c r="T20" s="523"/>
      <c r="U20" s="524"/>
      <c r="V20" s="518"/>
      <c r="W20" s="518"/>
      <c r="X20" s="518"/>
      <c r="Y20" s="518" t="s">
        <v>2528</v>
      </c>
      <c r="Z20" s="518"/>
      <c r="AA20" s="518"/>
      <c r="AB20" s="552" t="s">
        <v>2598</v>
      </c>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2516</v>
      </c>
      <c r="Q21" s="523"/>
      <c r="R21" s="523"/>
      <c r="S21" s="523"/>
      <c r="T21" s="523"/>
      <c r="U21" s="524"/>
      <c r="V21" s="518" t="s">
        <v>2528</v>
      </c>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2516</v>
      </c>
      <c r="Q22" s="523"/>
      <c r="R22" s="523"/>
      <c r="S22" s="523"/>
      <c r="T22" s="523"/>
      <c r="U22" s="524"/>
      <c r="V22" s="518"/>
      <c r="W22" s="518"/>
      <c r="X22" s="518"/>
      <c r="Y22" s="518" t="s">
        <v>2528</v>
      </c>
      <c r="Z22" s="518"/>
      <c r="AA22" s="518"/>
      <c r="AB22" s="552" t="s">
        <v>2598</v>
      </c>
      <c r="AC22" s="553"/>
      <c r="AD22" s="553"/>
      <c r="AE22" s="552" t="s">
        <v>2600</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2516</v>
      </c>
      <c r="K23" s="523"/>
      <c r="L23" s="523"/>
      <c r="M23" s="523"/>
      <c r="N23" s="523"/>
      <c r="O23" s="524"/>
      <c r="P23" s="522" t="s">
        <v>2516</v>
      </c>
      <c r="Q23" s="523"/>
      <c r="R23" s="523"/>
      <c r="S23" s="523"/>
      <c r="T23" s="523"/>
      <c r="U23" s="524"/>
      <c r="V23" s="518" t="s">
        <v>2528</v>
      </c>
      <c r="W23" s="518"/>
      <c r="X23" s="518"/>
      <c r="Y23" s="518"/>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2516</v>
      </c>
      <c r="K24" s="523"/>
      <c r="L24" s="523"/>
      <c r="M24" s="523"/>
      <c r="N24" s="523"/>
      <c r="O24" s="524"/>
      <c r="P24" s="522" t="s">
        <v>2516</v>
      </c>
      <c r="Q24" s="523"/>
      <c r="R24" s="523"/>
      <c r="S24" s="523"/>
      <c r="T24" s="523"/>
      <c r="U24" s="524"/>
      <c r="V24" s="518" t="s">
        <v>2528</v>
      </c>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2515</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2516</v>
      </c>
      <c r="Q27" s="520"/>
      <c r="R27" s="520"/>
      <c r="S27" s="520"/>
      <c r="T27" s="520"/>
      <c r="U27" s="521"/>
      <c r="V27" s="560"/>
      <c r="W27" s="560"/>
      <c r="X27" s="560"/>
      <c r="Y27" s="560" t="s">
        <v>2528</v>
      </c>
      <c r="Z27" s="560"/>
      <c r="AA27" s="560"/>
      <c r="AB27" s="558" t="s">
        <v>2598</v>
      </c>
      <c r="AC27" s="559"/>
      <c r="AD27" s="559"/>
      <c r="AE27" s="558" t="s">
        <v>2601</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2516</v>
      </c>
      <c r="K28" s="523"/>
      <c r="L28" s="523"/>
      <c r="M28" s="523"/>
      <c r="N28" s="523"/>
      <c r="O28" s="524"/>
      <c r="P28" s="522" t="s">
        <v>2516</v>
      </c>
      <c r="Q28" s="523"/>
      <c r="R28" s="523"/>
      <c r="S28" s="523"/>
      <c r="T28" s="523"/>
      <c r="U28" s="524"/>
      <c r="V28" s="518" t="s">
        <v>2528</v>
      </c>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2516</v>
      </c>
      <c r="K29" s="523"/>
      <c r="L29" s="523"/>
      <c r="M29" s="523"/>
      <c r="N29" s="523"/>
      <c r="O29" s="524"/>
      <c r="P29" s="522" t="s">
        <v>2516</v>
      </c>
      <c r="Q29" s="523"/>
      <c r="R29" s="523"/>
      <c r="S29" s="523"/>
      <c r="T29" s="523"/>
      <c r="U29" s="524"/>
      <c r="V29" s="518" t="s">
        <v>2528</v>
      </c>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2516</v>
      </c>
      <c r="K30" s="523"/>
      <c r="L30" s="523"/>
      <c r="M30" s="523"/>
      <c r="N30" s="523"/>
      <c r="O30" s="524"/>
      <c r="P30" s="522" t="s">
        <v>2516</v>
      </c>
      <c r="Q30" s="523"/>
      <c r="R30" s="523"/>
      <c r="S30" s="523"/>
      <c r="T30" s="523"/>
      <c r="U30" s="524"/>
      <c r="V30" s="518" t="s">
        <v>2528</v>
      </c>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2516</v>
      </c>
      <c r="K31" s="526"/>
      <c r="L31" s="526"/>
      <c r="M31" s="526"/>
      <c r="N31" s="526"/>
      <c r="O31" s="527"/>
      <c r="P31" s="525" t="s">
        <v>2516</v>
      </c>
      <c r="Q31" s="526"/>
      <c r="R31" s="526"/>
      <c r="S31" s="526"/>
      <c r="T31" s="526"/>
      <c r="U31" s="527"/>
      <c r="V31" s="555" t="s">
        <v>2528</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2516</v>
      </c>
      <c r="K33" s="520"/>
      <c r="L33" s="520"/>
      <c r="M33" s="520"/>
      <c r="N33" s="520"/>
      <c r="O33" s="521"/>
      <c r="P33" s="519" t="s">
        <v>2516</v>
      </c>
      <c r="Q33" s="520"/>
      <c r="R33" s="520"/>
      <c r="S33" s="520"/>
      <c r="T33" s="520"/>
      <c r="U33" s="521"/>
      <c r="V33" s="560" t="s">
        <v>2528</v>
      </c>
      <c r="W33" s="560"/>
      <c r="X33" s="560"/>
      <c r="Y33" s="560"/>
      <c r="Z33" s="560"/>
      <c r="AA33" s="560"/>
      <c r="AB33" s="558"/>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2515</v>
      </c>
      <c r="K34" s="523"/>
      <c r="L34" s="523"/>
      <c r="M34" s="523"/>
      <c r="N34" s="523"/>
      <c r="O34" s="524"/>
      <c r="P34" s="522" t="s">
        <v>2515</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2515</v>
      </c>
      <c r="K35" s="526"/>
      <c r="L35" s="526"/>
      <c r="M35" s="526"/>
      <c r="N35" s="526"/>
      <c r="O35" s="527"/>
      <c r="P35" s="525" t="s">
        <v>2515</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