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青葉区-2\"/>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28680" yWindow="-120" windowWidth="24240" windowHeight="1314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<sst xmlns="http://schemas.openxmlformats.org/spreadsheetml/2006/main" count="3075" uniqueCount="2590">
  <si>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</si>
  <si>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</si>
  <si>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</si>
  <si>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</si>
  <si>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</si>
  <si>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</si>
  <si>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</si>
  <si>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</si>
  <si>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</si>
  <si>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</si>
  <si>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</si>
  <si>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</si>
  <si>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</si>
  <si>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</si>
  <si>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</si>
  <si>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</si>
  <si>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</si>
  <si>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</si>
  <si>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</si>
  <si>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</si>
  <si>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</si>
  <si>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</si>
  <si>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</si>
  <si>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</si>
  <si>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</si>
  <si>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</si>
  <si>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</si>
  <si>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</si>
  <si>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</si>
  <si>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</si>
  <si>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</si>
  <si>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</si>
  <si>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</si>
  <si>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</si>
  <si>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</si>
  <si>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</si>
  <si>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</si>
  <si>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</si>
  <si>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</si>
  <si>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</si>
  <si>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</si>
  <si>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</si>
  <si>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</si>
  <si>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</si>
  <si>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</si>
  <si>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</si>
  <si>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</si>
  <si>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</si>
  <si>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</si>
  <si>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</si>
  <si>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</si>
  <si>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</si>
  <si>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</si>
  <si>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</si>
  <si>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</si>
  <si>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</si>
  <si>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</si>
  <si>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</si>
  <si>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</si>
  <si>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</si>
  <si>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</si>
  <si>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</si>
  <si>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</si>
  <si>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</si>
  <si>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</si>
  <si>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</si>
  <si>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</si>
  <si>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</si>
  <si>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</si>
  <si>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</si>
  <si>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</si>
  <si>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</si>
  <si>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</si>
  <si>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</si>
  <si>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</si>
  <si>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</si>
  <si>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</si>
  <si>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</si>
  <si>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</si>
  <si>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</si>
  <si>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</si>
  <si>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</si>
  <si>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</si>
  <si>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</si>
  <si>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</si>
  <si>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</si>
  <si>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</si>
  <si>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</si>
  <si>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</si>
  <si>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</si>
  <si>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</si>
  <si>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</si>
  <si>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</si>
  <si>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</si>
  <si>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</si>
  <si>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</si>
  <si>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</si>
  <si>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</si>
  <si>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</si>
  <si>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</si>
  <si>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</si>
  <si>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</si>
  <si>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</si>
  <si>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</si>
  <si>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</si>
  <si>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</si>
  <si>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</si>
  <si>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</si>
  <si>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</si>
  <si>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</si>
  <si>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</si>
  <si>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</si>
  <si>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</si>
  <si>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</si>
  <si>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</si>
  <si>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</si>
  <si>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</si>
  <si>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</si>
  <si>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</si>
  <si>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</si>
  <si>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</si>
  <si>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</si>
  <si>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</si>
  <si>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</si>
  <si>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</si>
  <si>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</si>
  <si>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</si>
  <si>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</si>
  <si>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</si>
  <si>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</si>
  <si>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</si>
  <si>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</si>
  <si>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</si>
  <si>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</si>
  <si>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</si>
  <si>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</si>
  <si>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</si>
  <si>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</si>
  <si>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</si>
  <si>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</si>
  <si>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</si>
  <si>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</si>
  <si>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</si>
  <si>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</si>
  <si>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</si>
  <si>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</si>
  <si>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</si>
  <si>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</si>
  <si>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</si>
  <si>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</si>
  <si>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</si>
  <si>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</si>
  <si>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</si>
  <si>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</si>
  <si>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</si>
  <si>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</si>
  <si>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</si>
  <si>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</si>
  <si>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</si>
  <si>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</si>
  <si>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</si>
  <si>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</si>
  <si>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</si>
  <si>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</si>
  <si>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</si>
  <si>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</si>
  <si>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</si>
  <si>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</si>
  <si>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</si>
  <si>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</si>
  <si>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</si>
  <si>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</si>
  <si>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</si>
  <si>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</si>
  <si>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</si>
  <si>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</si>
  <si>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</si>
  <si>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</si>
  <si>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</si>
  <si>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</si>
  <si>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</si>
  <si>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</si>
  <si>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</si>
  <si>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</si>
  <si>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</si>
  <si>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</si>
  <si>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</si>
  <si>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</si>
  <si>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</si>
  <si>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</si>
  <si>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</si>
  <si>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</si>
  <si>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</si>
  <si>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</si>
  <si>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</si>
  <si>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</si>
  <si>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</si>
  <si>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</si>
  <si>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</si>
  <si>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</si>
  <si>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</si>
  <si>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</si>
  <si>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</si>
  <si>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</si>
  <si>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</si>
  <si>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</si>
  <si>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</si>
  <si>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</si>
  <si>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</si>
  <si>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</si>
  <si>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</si>
  <si>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</si>
  <si>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</si>
  <si>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</si>
  <si>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</si>
  <si>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</si>
  <si>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</si>
  <si>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</si>
  <si>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</si>
  <si>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</si>
  <si>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</si>
  <si>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</si>
  <si>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</si>
  <si>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</si>
  <si>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</si>
  <si>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</si>
  <si>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</si>
  <si>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</si>
  <si>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</si>
  <si>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</si>
  <si>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</si>
  <si>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</si>
  <si>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</si>
  <si>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</si>
  <si>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</si>
  <si>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</si>
  <si>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</si>
  <si>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</si>
  <si>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</si>
  <si>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</si>
  <si>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</si>
  <si>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</si>
  <si>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</si>
  <si>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</si>
  <si>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</si>
  <si>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</si>
  <si>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</si>
  <si>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</si>
  <si>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</si>
  <si>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</si>
  <si>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</si>
  <si>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</si>
  <si>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</si>
  <si>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</si>
  <si>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</si>
  <si>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</si>
  <si>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</si>
  <si>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</si>
  <si>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</si>
  <si>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</si>
  <si>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</si>
  <si>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</si>
  <si>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</si>
  <si>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</si>
  <si>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</si>
  <si>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</si>
  <si>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</si>
  <si>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</si>
  <si>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</si>
  <si>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</si>
  <si>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</si>
  <si>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</si>
  <si>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</si>
  <si>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</si>
  <si>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</si>
  <si>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</si>
  <si>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</si>
  <si>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</si>
  <si>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</si>
  <si>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</si>
  <si>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</si>
  <si>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</si>
  <si>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</si>
  <si>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</si>
  <si>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</si>
  <si>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</si>
  <si>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</si>
  <si>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</si>
  <si>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</si>
  <si>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</si>
  <si>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</si>
  <si>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</si>
  <si>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</si>
  <si>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</si>
  <si>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</si>
  <si>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</si>
  <si>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</si>
  <si>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</si>
  <si>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</si>
  <si>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</si>
  <si>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</si>
  <si>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</si>
  <si>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</si>
  <si>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</si>
  <si>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</si>
  <si>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</si>
  <si>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</si>
  <si>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</si>
  <si>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</si>
  <si>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</si>
  <si>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</si>
  <si>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</si>
  <si>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</si>
  <si>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</si>
  <si>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</si>
  <si>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</si>
  <si>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</si>
  <si>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</si>
  <si>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</si>
  <si>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</si>
  <si>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</si>
  <si>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</si>
  <si>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</si>
  <si>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</si>
  <si>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</si>
  <si>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</si>
  <si>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</si>
  <si>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</si>
  <si>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</si>
  <si>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</si>
  <si>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</si>
  <si>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</si>
  <si>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</si>
  <si>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</si>
  <si>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</si>
  <si>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</si>
  <si>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</si>
  <si>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</si>
  <si>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</si>
  <si>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</si>
  <si>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</si>
  <si>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</si>
  <si>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</si>
  <si>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</si>
  <si>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</si>
  <si>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</si>
  <si>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</si>
  <si>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</si>
  <si>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</si>
  <si>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</si>
  <si>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</si>
  <si>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</si>
  <si>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</si>
  <si>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</si>
  <si>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</si>
  <si>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</si>
  <si>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</si>
  <si>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</si>
  <si>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</si>
  <si>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</si>
  <si>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</si>
  <si>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</si>
  <si>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</si>
  <si>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</si>
  <si>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</si>
  <si>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</si>
  <si>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</si>
  <si>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</si>
  <si>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</si>
  <si>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</si>
  <si>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</si>
  <si>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</si>
  <si>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</si>
  <si>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</si>
  <si>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</si>
  <si>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</si>
  <si>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</si>
  <si>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</si>
  <si>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</si>
  <si>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</si>
  <si>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</si>
  <si>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</si>
  <si>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</si>
  <si>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</si>
  <si>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</si>
  <si>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</si>
  <si>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</si>
  <si>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</si>
  <si>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</si>
  <si>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</si>
  <si>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</si>
  <si>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</si>
  <si>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</si>
  <si>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</si>
  <si>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</si>
  <si>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</si>
  <si>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</si>
  <si>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</si>
  <si>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</si>
  <si>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</si>
  <si>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</si>
  <si>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</si>
  <si>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</si>
  <si>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</si>
  <si>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</si>
  <si>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</si>
  <si>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</si>
  <si>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</si>
  <si>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</si>
  <si>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</si>
  <si>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</si>
  <si>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</si>
  <si>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</si>
  <si>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</si>
  <si>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</si>
  <si>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</si>
  <si>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</si>
  <si>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</si>
  <si>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</si>
  <si>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</si>
  <si>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</si>
  <si>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</si>
  <si>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</si>
  <si>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</si>
  <si>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</si>
  <si>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</si>
  <si>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</si>
  <si>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</si>
  <si>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</si>
  <si>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</si>
  <si>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</si>
  <si>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</si>
  <si>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</si>
  <si>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</si>
  <si>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</si>
  <si>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</si>
  <si>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</si>
  <si>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</si>
  <si>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</si>
  <si>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</si>
  <si>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</si>
  <si>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</si>
  <si>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</si>
  <si>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</si>
  <si>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</si>
  <si>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</si>
  <si>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</si>
  <si>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</si>
  <si>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</si>
  <si>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</si>
  <si>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</si>
  <si>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</si>
  <si>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</si>
  <si>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</si>
  <si>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</si>
  <si>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</si>
  <si>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</si>
  <si>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</si>
  <si>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</si>
  <si>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</si>
  <si>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</si>
  <si>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</si>
  <si>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</si>
  <si>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</si>
  <si>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</si>
  <si>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</si>
  <si>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</si>
  <si>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</si>
  <si>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</si>
  <si>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</si>
  <si>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</si>
  <si>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</si>
  <si>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</si>
  <si>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</si>
  <si>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</si>
  <si>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</si>
  <si>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</si>
  <si>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</si>
  <si>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</si>
  <si>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</si>
  <si>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</si>
  <si>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</si>
  <si>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</si>
  <si>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</si>
  <si>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</si>
  <si>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</si>
  <si>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</si>
  <si>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</si>
  <si>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</si>
  <si>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</si>
  <si>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</si>
  <si>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</si>
  <si>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</si>
  <si>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</si>
  <si>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</si>
  <si>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</si>
  <si>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</si>
  <si>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</si>
  <si>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</si>
  <si>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</si>
  <si>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</si>
  <si>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</si>
  <si>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</si>
  <si>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</si>
  <si>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</si>
  <si>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</si>
  <si>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</si>
  <si>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</si>
  <si>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</si>
  <si>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</si>
  <si>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</si>
  <si>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</si>
  <si>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</si>
  <si>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</si>
  <si>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</si>
  <si>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</si>
  <si>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</si>
  <si>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</si>
  <si>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</si>
  <si>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</si>
  <si>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</si>
  <si>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</si>
  <si>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</si>
  <si>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</si>
  <si>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</si>
  <si>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</si>
  <si>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</si>
  <si>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</si>
  <si>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</si>
  <si>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</si>
  <si>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</si>
  <si>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</si>
  <si>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</si>
  <si>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</si>
  <si>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</si>
  <si>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</si>
  <si>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</si>
  <si>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</si>
  <si>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</si>
  <si>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</si>
  <si>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</si>
  <si>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</si>
  <si>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</si>
  <si>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</si>
  <si>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</si>
  <si>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</si>
  <si>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</si>
  <si>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</si>
  <si>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</si>
  <si>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</si>
  <si>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</si>
  <si>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</si>
  <si>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</si>
  <si>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</si>
  <si>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</si>
  <si>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</si>
  <si>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</si>
  <si>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</si>
  <si>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</si>
  <si>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</si>
  <si>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</si>
  <si>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</si>
  <si>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</si>
  <si>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</si>
  <si>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</si>
  <si>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</si>
  <si>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</si>
  <si>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</si>
  <si>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</si>
  <si>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</si>
  <si>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</si>
  <si>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</si>
  <si>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</si>
  <si>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</si>
  <si>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</si>
  <si>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</si>
  <si>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</si>
  <si>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</si>
  <si>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</si>
  <si>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</si>
  <si>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</si>
  <si>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</si>
  <si>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</si>
  <si>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</si>
  <si>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</si>
  <si>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</si>
  <si>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</si>
  <si>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</si>
  <si>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</si>
  <si>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</si>
  <si>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</si>
  <si>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</si>
  <si>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</si>
  <si>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</si>
  <si>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</si>
  <si>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</si>
  <si>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</si>
  <si>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</si>
  <si>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</si>
  <si>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</si>
  <si>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</si>
  <si>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</si>
  <si>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</si>
  <si>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</si>
  <si>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</si>
  <si>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</si>
  <si>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</si>
  <si>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</si>
  <si>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</si>
  <si>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</si>
  <si>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</si>
  <si>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</si>
  <si>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</si>
  <si>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</si>
  <si>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</si>
  <si>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</si>
  <si>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</si>
  <si>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</si>
  <si>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</si>
  <si>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</si>
  <si>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</si>
  <si>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</si>
  <si>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</si>
  <si>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</si>
  <si>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</si>
  <si>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</si>
  <si>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</si>
  <si>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</si>
  <si>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</si>
  <si>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</si>
  <si>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</si>
  <si>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</si>
  <si>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</si>
  <si>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</si>
  <si>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</si>
  <si>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</si>
  <si>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</si>
  <si>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</si>
  <si>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</si>
  <si>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</si>
  <si>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</si>
  <si>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</si>
  <si>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</si>
  <si>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</si>
  <si>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</si>
  <si>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</si>
  <si>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</si>
  <si>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</si>
  <si>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</si>
  <si>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</si>
  <si>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</si>
  <si>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</si>
  <si>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</si>
  <si>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</si>
  <si>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</si>
  <si>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</si>
  <si>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</si>
  <si>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</si>
  <si>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</si>
  <si>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</si>
  <si>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</si>
  <si>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</si>
  <si>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</si>
  <si>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</si>
  <si>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</si>
  <si>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</si>
  <si>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</si>
  <si>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</si>
  <si>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</si>
  <si>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</si>
  <si>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</si>
  <si>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</si>
  <si>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</si>
  <si>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</si>
  <si>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</si>
  <si>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</si>
  <si>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</si>
  <si>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</si>
  <si>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</si>
  <si>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</si>
  <si>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</si>
  <si>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</si>
  <si>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</si>
  <si>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</si>
  <si>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</si>
  <si>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</si>
  <si>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</si>
  <si>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</si>
  <si>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</si>
  <si>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</si>
  <si>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</si>
  <si>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</si>
  <si>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</si>
  <si>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</si>
  <si>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</si>
  <si>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</si>
  <si>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</si>
  <si>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</si>
  <si>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</si>
  <si>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</si>
  <si>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</si>
  <si>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</si>
  <si>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</si>
  <si>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</si>
  <si>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</si>
  <si>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</si>
  <si>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</si>
  <si>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</si>
  <si>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</si>
  <si>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</si>
  <si>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</si>
  <si>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</si>
  <si>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</si>
  <si>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</si>
  <si>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</si>
  <si>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</si>
  <si>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</si>
  <si>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</si>
  <si>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</si>
  <si>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</si>
  <si>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</si>
  <si>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</si>
  <si>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</si>
  <si>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</si>
  <si>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</si>
  <si>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</si>
  <si>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</si>
  <si>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</si>
  <si>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</si>
  <si>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</si>
  <si>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</si>
  <si>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</si>
  <si>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</si>
  <si>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</si>
  <si>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</si>
  <si>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</si>
  <si>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</si>
  <si>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</si>
  <si>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</si>
  <si>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</si>
  <si>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</si>
  <si>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</si>
  <si>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</si>
  <si>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</si>
  <si>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</si>
  <si>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</si>
  <si>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</si>
  <si>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</si>
  <si>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</si>
  <si>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</si>
  <si>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</si>
  <si>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</si>
  <si>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</si>
  <si>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</si>
  <si>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</si>
  <si>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</si>
  <si>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</si>
  <si>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</si>
  <si>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</si>
  <si>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</si>
  <si>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</si>
  <si>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</si>
  <si>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</si>
  <si>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</si>
  <si>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</si>
  <si>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</si>
  <si>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</si>
  <si>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</si>
  <si>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</si>
  <si>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</si>
  <si>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</si>
  <si>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</si>
  <si>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</si>
  <si>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</si>
  <si>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</si>
  <si>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</si>
  <si>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</si>
  <si>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</si>
  <si>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</si>
  <si>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</si>
  <si>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</si>
  <si>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</si>
  <si>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</si>
  <si>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</si>
  <si>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</si>
  <si>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</si>
  <si>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</si>
  <si>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</si>
  <si>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</si>
  <si>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</si>
  <si>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</si>
  <si>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</si>
  <si>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</si>
  <si>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</si>
  <si>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</si>
  <si>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</si>
  <si>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</si>
  <si>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</si>
  <si>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</si>
  <si>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</si>
  <si>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</si>
  <si>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</si>
  <si>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</si>
  <si>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</si>
  <si>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</si>
  <si>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</si>
  <si>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</si>
  <si>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</si>
  <si>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</si>
  <si>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</si>
  <si>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</si>
  <si>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</si>
  <si>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</si>
  <si>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</si>
  <si>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</si>
  <si>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</si>
  <si>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</si>
  <si>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</si>
  <si>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</si>
  <si>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</si>
  <si>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</si>
  <si>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</si>
  <si>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</si>
  <si>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</si>
  <si>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</si>
  <si>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</si>
  <si>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</si>
  <si>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</si>
  <si>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</si>
  <si>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</si>
  <si>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</si>
  <si>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</si>
  <si>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</si>
  <si>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</si>
  <si>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</si>
  <si>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</si>
  <si>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</si>
  <si>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</si>
  <si>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</si>
  <si>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</si>
  <si>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</si>
  <si>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</si>
  <si>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</si>
  <si>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</si>
  <si>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</si>
  <si>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</si>
  <si>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</si>
  <si>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</si>
  <si>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</si>
  <si>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</si>
  <si>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</si>
  <si>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</si>
  <si>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</si>
  <si>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</si>
  <si>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</si>
  <si>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</si>
  <si>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</si>
  <si>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</si>
  <si>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</si>
  <si>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</si>
  <si>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</si>
  <si>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</si>
  <si>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</si>
  <si>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</si>
  <si>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</si>
  <si>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</si>
  <si>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</si>
  <si>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</si>
  <si>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</si>
  <si>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</si>
  <si>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</si>
  <si>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</si>
  <si>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</si>
  <si>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</si>
  <si>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</si>
  <si>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</si>
  <si>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</si>
  <si>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</si>
  <si>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</si>
  <si>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</si>
  <si>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</si>
  <si>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</si>
  <si>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</si>
  <si>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</si>
  <si>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</si>
  <si>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</si>
  <si>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</si>
  <si>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</si>
  <si>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</si>
  <si>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</si>
  <si>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</si>
  <si>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</si>
  <si>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</si>
  <si>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</si>
  <si>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</si>
  <si>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</si>
  <si>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</si>
  <si>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</si>
  <si>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</si>
  <si>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</si>
  <si>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</si>
  <si>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</si>
  <si>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</si>
  <si>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</si>
  <si>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</si>
  <si>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</si>
  <si>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</si>
  <si>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</si>
  <si>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</si>
  <si>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</si>
  <si>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</si>
  <si>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</si>
  <si>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</si>
  <si>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</si>
  <si>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</si>
  <si>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</si>
  <si>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</si>
  <si>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</si>
  <si>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</si>
  <si>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</si>
  <si>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</si>
  <si>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</si>
  <si>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</si>
  <si>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</si>
  <si>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</si>
  <si>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</si>
  <si>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</si>
  <si>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</si>
  <si>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</si>
  <si>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</si>
  <si>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</si>
  <si>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</si>
  <si>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</si>
  <si>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</si>
  <si>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</si>
  <si>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</si>
  <si>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</si>
  <si>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</si>
  <si>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</si>
  <si>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</si>
  <si>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</si>
  <si>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</si>
  <si>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</si>
  <si>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</si>
  <si>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</si>
  <si>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</si>
  <si>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</si>
  <si>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</si>
  <si>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</si>
  <si>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</si>
  <si>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</si>
  <si>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</si>
  <si>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</si>
  <si>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</si>
  <si>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</si>
  <si>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</si>
  <si>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</si>
  <si>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</si>
  <si>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</si>
  <si>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</si>
  <si>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</si>
  <si>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</si>
  <si>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</si>
  <si>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</si>
  <si>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</si>
  <si>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</si>
  <si>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</si>
  <si>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</si>
  <si>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</si>
  <si>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</si>
  <si>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</si>
  <si>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</si>
  <si>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</si>
  <si>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</si>
  <si>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</si>
  <si>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</si>
  <si>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</si>
  <si>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</si>
  <si>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</si>
  <si>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</si>
  <si>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</si>
  <si>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</si>
  <si>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</si>
  <si>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</si>
  <si>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</si>
  <si>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</si>
  <si>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</si>
  <si>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</si>
  <si>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</si>
  <si>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</si>
  <si>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</si>
  <si>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</si>
  <si>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</si>
  <si>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</si>
  <si>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</si>
  <si>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</si>
  <si>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</si>
  <si>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</si>
  <si>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</si>
  <si>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</si>
  <si>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</si>
  <si>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</si>
  <si>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</si>
  <si>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</si>
  <si>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</si>
  <si>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</si>
  <si>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</si>
  <si>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</si>
  <si>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</si>
  <si>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</si>
  <si>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</si>
  <si>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</si>
  <si>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</si>
  <si>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</si>
  <si>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</si>
  <si>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</si>
  <si>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</si>
  <si>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</si>
  <si>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</si>
  <si>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</si>
  <si>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</si>
  <si>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</si>
  <si>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</si>
  <si>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</si>
  <si>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</si>
  <si>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</si>
  <si>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</si>
  <si>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</si>
  <si>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</si>
  <si>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</si>
  <si>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</si>
  <si>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</si>
  <si>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</si>
  <si>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</si>
  <si>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</si>
  <si>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</si>
  <si>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</si>
  <si>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</si>
  <si>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</si>
  <si>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</si>
  <si>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</si>
  <si>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</si>
  <si>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</si>
  <si>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</si>
  <si>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</si>
  <si>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</si>
  <si>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</si>
  <si>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</si>
  <si>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</si>
  <si>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</si>
  <si>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</si>
  <si>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</si>
  <si>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</si>
  <si>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</si>
  <si>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</si>
  <si>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</si>
  <si>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</si>
  <si>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</si>
  <si>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</si>
  <si>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</si>
  <si>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</si>
  <si>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</si>
  <si>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</si>
  <si>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</si>
  <si>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</si>
  <si>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</si>
  <si>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</si>
  <si>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</si>
  <si>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</si>
  <si>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</si>
  <si>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</si>
  <si>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</si>
  <si>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</si>
  <si>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</si>
  <si>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</si>
  <si>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</si>
  <si>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</si>
  <si>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</si>
  <si>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</si>
  <si>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</si>
  <si>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</si>
  <si>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</si>
  <si>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</si>
  <si>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</si>
  <si>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</si>
  <si>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</si>
  <si>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</si>
  <si>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</si>
  <si>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</si>
  <si>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</si>
  <si>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</si>
  <si>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</si>
  <si>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</si>
  <si>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</si>
  <si>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</si>
  <si>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</si>
  <si>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</si>
  <si>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</si>
  <si>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</si>
  <si>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</si>
  <si>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</si>
  <si>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</si>
  <si>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</si>
  <si>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</si>
  <si>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</si>
  <si>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</si>
  <si>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</si>
  <si>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</si>
  <si>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</si>
  <si>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</si>
  <si>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</si>
  <si>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</si>
  <si>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</si>
  <si>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</si>
  <si>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</si>
  <si>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</si>
  <si>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</si>
  <si>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</si>
  <si>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</si>
  <si>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</si>
  <si>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</si>
  <si>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</si>
  <si>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</si>
  <si>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</si>
  <si>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</si>
  <si>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</si>
  <si>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</si>
  <si>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</si>
  <si>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</si>
  <si>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</si>
  <si>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</si>
  <si>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</si>
  <si>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</si>
  <si>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</si>
  <si>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</si>
  <si>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</si>
  <si>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</si>
  <si>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</si>
  <si>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</si>
  <si>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</si>
  <si>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</si>
  <si>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</si>
  <si>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</si>
  <si>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</si>
  <si>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</si>
  <si>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</si>
  <si>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</si>
  <si>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</si>
  <si>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</si>
  <si>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</si>
  <si>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</si>
  <si>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</si>
  <si>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</si>
  <si>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</si>
  <si>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</si>
  <si>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</si>
  <si>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</si>
  <si>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</si>
  <si>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</si>
  <si>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</si>
  <si>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</si>
  <si>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</si>
  <si>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</si>
  <si>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</si>
  <si>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</si>
  <si>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</si>
  <si>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</si>
  <si>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</si>
  <si>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</si>
  <si>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</si>
  <si>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</si>
  <si>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</si>
  <si>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</si>
  <si>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</si>
  <si>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</si>
  <si>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</si>
  <si>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</si>
  <si>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</si>
  <si>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</si>
  <si>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</si>
  <si>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</si>
  <si>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</si>
  <si>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</si>
  <si>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</si>
  <si>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</si>
  <si>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</si>
  <si>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</si>
  <si>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</si>
  <si>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</si>
  <si>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</si>
  <si>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</si>
  <si>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</si>
  <si>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</si>
  <si>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</si>
  <si>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</si>
  <si>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</si>
  <si>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</si>
  <si>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</si>
  <si>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</si>
  <si>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</si>
  <si>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</si>
  <si>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</si>
  <si>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</si>
  <si>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</si>
  <si>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</si>
  <si>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</si>
  <si>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</si>
  <si>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</si>
  <si>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</si>
  <si>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</si>
  <si>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</si>
  <si>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</si>
  <si>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</si>
  <si>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</si>
  <si>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</si>
  <si>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</si>
  <si>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</si>
  <si>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</si>
  <si>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</si>
  <si>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</si>
  <si>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</si>
  <si>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</si>
  <si>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</si>
  <si>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</si>
  <si>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</si>
  <si>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</si>
  <si>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</si>
  <si>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</si>
  <si>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</si>
  <si>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</si>
  <si>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</si>
  <si>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</si>
  <si>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</si>
  <si>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</si>
  <si>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</si>
  <si>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</si>
  <si>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</si>
  <si>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</si>
  <si>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</si>
  <si>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</si>
  <si>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</si>
  <si>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</si>
  <si>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</si>
  <si>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</si>
  <si>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</si>
  <si>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</si>
  <si>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</si>
  <si>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</si>
  <si>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</si>
  <si>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</si>
  <si>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</si>
  <si>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</si>
  <si>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</si>
  <si>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</si>
  <si>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</si>
  <si>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</si>
  <si>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</si>
  <si>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</si>
  <si>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</si>
  <si>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</si>
  <si>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</si>
  <si>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</si>
  <si>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</si>
  <si>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</si>
  <si>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</si>
  <si>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</si>
  <si>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</si>
  <si>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</si>
  <si>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</si>
  <si>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</si>
  <si>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</si>
  <si>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</si>
  <si>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</si>
  <si>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</si>
  <si>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</si>
  <si>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</si>
  <si>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</si>
  <si>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</si>
  <si>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</si>
  <si>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</si>
  <si>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</si>
  <si>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</si>
  <si>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</si>
  <si>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</si>
  <si>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</si>
  <si>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</si>
  <si>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</si>
  <si>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</si>
  <si>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</si>
  <si>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</si>
  <si>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</si>
  <si>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</si>
  <si>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</si>
  <si>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</si>
  <si>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</si>
  <si>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</si>
  <si>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</si>
  <si>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</si>
  <si>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</si>
  <si>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</si>
  <si>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</si>
  <si>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</si>
  <si>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</si>
  <si>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</si>
  <si>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</si>
  <si>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</si>
  <si>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</si>
  <si>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</si>
  <si>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</si>
  <si>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</si>
  <si>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</si>
  <si>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</si>
  <si>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</si>
  <si>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</si>
  <si>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</si>
  <si>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</si>
  <si>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</si>
  <si>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</si>
  <si>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</si>
  <si>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</si>
  <si>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</si>
  <si>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</si>
  <si>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</si>
  <si>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</si>
  <si>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</si>
  <si>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</si>
  <si>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</si>
  <si>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</si>
  <si>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</si>
  <si>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</si>
  <si>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</si>
  <si>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</si>
  <si>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</si>
  <si>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</si>
  <si>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</si>
  <si>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</si>
  <si>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</si>
  <si>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</si>
  <si>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</si>
  <si>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</si>
  <si>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</si>
  <si>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</si>
  <si>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</si>
  <si>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</si>
  <si>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</si>
  <si>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</si>
  <si>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</si>
  <si>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</si>
  <si>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</si>
  <si>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</si>
  <si>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</si>
  <si>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</si>
  <si>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</si>
  <si>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</si>
  <si>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</si>
  <si>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</si>
  <si>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</si>
  <si>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</si>
  <si>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</si>
  <si>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</si>
  <si>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</si>
  <si>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</si>
  <si>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</si>
  <si>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</si>
  <si>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</si>
  <si>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</si>
  <si>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</si>
  <si>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</si>
  <si>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</si>
  <si>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</si>
  <si>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</si>
  <si>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</si>
  <si>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</si>
  <si>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</si>
  <si>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</si>
  <si>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</si>
  <si>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</si>
  <si>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</si>
  <si>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</si>
  <si>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</si>
  <si>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</si>
  <si>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</si>
  <si>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</si>
  <si>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</si>
  <si>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</si>
  <si>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</si>
  <si>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</si>
  <si>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</si>
  <si>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</si>
  <si>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</si>
  <si>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</si>
  <si>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</si>
  <si>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</si>
  <si>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</si>
  <si>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</si>
  <si>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</si>
  <si>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</si>
  <si>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</si>
  <si>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</si>
  <si>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</si>
  <si>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</si>
  <si>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</si>
  <si>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</si>
  <si>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</si>
  <si>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</si>
  <si>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</si>
  <si>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</si>
  <si>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</si>
  <si>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</si>
  <si>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</si>
  <si>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</si>
  <si>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</si>
  <si>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</si>
  <si>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</si>
  <si>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</si>
  <si>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</si>
  <si>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</si>
  <si>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</si>
  <si>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</si>
  <si>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</si>
  <si>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</si>
  <si>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</si>
  <si>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</si>
  <si>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</si>
  <si>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</si>
  <si>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</si>
  <si>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</si>
  <si>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</si>
  <si>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</si>
  <si>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</si>
  <si>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</si>
  <si>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</si>
  <si>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</si>
  <si>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</si>
  <si>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</si>
  <si>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</si>
  <si>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</si>
  <si>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</si>
  <si>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</si>
  <si>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</si>
  <si>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</si>
  <si>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</si>
  <si>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</si>
  <si>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</si>
  <si>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</si>
  <si>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</si>
  <si>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</si>
  <si>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</si>
  <si>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</si>
  <si>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</si>
  <si>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</si>
  <si>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</si>
  <si>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</si>
  <si>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</si>
  <si>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</si>
  <si>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</si>
  <si>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</si>
  <si>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</si>
  <si>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</si>
  <si>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</si>
  <si>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</si>
  <si>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</si>
  <si>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</si>
  <si>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</si>
  <si>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</si>
  <si>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</si>
  <si>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</si>
  <si>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</si>
  <si>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</si>
  <si>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</si>
  <si>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</si>
  <si>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</si>
  <si>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</si>
  <si>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</si>
  <si>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</si>
  <si>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</si>
  <si>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</si>
  <si>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</si>
  <si>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</si>
  <si>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</si>
  <si>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</si>
  <si>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</si>
  <si>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</si>
  <si>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</si>
  <si>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</si>
  <si>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</si>
  <si>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</si>
  <si>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</si>
  <si>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</si>
  <si>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</si>
  <si>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</si>
  <si>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</si>
  <si>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</si>
  <si>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</si>
  <si>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</si>
  <si>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</si>
  <si>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</si>
  <si>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</si>
  <si>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</si>
  <si>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</si>
  <si>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</si>
  <si>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</si>
  <si>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</si>
  <si>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</si>
  <si>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</si>
  <si>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</si>
  <si>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</si>
  <si>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</si>
  <si>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</si>
  <si>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</si>
  <si>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</si>
  <si>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</si>
  <si>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</si>
  <si>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</si>
  <si>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</si>
  <si>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</si>
  <si>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</si>
  <si>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</si>
  <si>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</si>
  <si>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</si>
  <si>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</si>
  <si>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</si>
  <si>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</si>
  <si>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</si>
  <si>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</si>
  <si>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</si>
  <si>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</si>
  <si>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</si>
  <si>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</si>
  <si>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</si>
  <si>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</si>
  <si>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</si>
  <si>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</si>
  <si>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</si>
  <si>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</si>
  <si>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</si>
  <si>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</si>
  <si>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</si>
  <si>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</si>
  <si>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</si>
  <si>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</si>
  <si>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</si>
  <si>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</si>
  <si>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</si>
  <si>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</si>
  <si>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</si>
  <si>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</si>
  <si>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</si>
  <si>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</si>
  <si>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</si>
  <si>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</si>
  <si>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</si>
  <si>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</si>
  <si>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</si>
  <si>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</si>
  <si>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</si>
  <si>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</si>
  <si>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</si>
  <si>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</si>
  <si>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</si>
  <si>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</si>
  <si>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</si>
  <si>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</si>
  <si>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</si>
  <si>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</si>
  <si>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</si>
  <si>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</si>
  <si>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</si>
  <si>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</si>
  <si>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</si>
  <si>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</si>
  <si>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</si>
  <si>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</si>
  <si>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</si>
  <si>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</si>
  <si>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</si>
  <si>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</si>
  <si>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</si>
  <si>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</si>
  <si>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</si>
  <si>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</si>
  <si>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</si>
  <si>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</si>
  <si>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</si>
  <si>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</si>
  <si>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</si>
  <si>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</si>
  <si>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</si>
  <si>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</si>
  <si>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</si>
  <si>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</si>
  <si>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</si>
  <si>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</si>
  <si>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</si>
  <si>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</si>
  <si>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</si>
  <si>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</si>
  <si>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</si>
  <si>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</si>
  <si>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</si>
  <si>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</si>
  <si>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</si>
  <si>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</si>
  <si>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</si>
  <si>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</si>
  <si>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</si>
  <si>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</si>
  <si>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</si>
  <si>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</si>
  <si>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</si>
  <si>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</si>
  <si>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</si>
  <si>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</si>
  <si>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</si>
  <si>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</si>
  <si>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</si>
  <si>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</si>
  <si>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</si>
  <si>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</si>
  <si>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</si>
  <si>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</si>
  <si>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</si>
  <si>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</si>
  <si>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</si>
  <si>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</si>
  <si>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</si>
  <si>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</si>
  <si>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</si>
  <si>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</si>
  <si>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</si>
  <si>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</si>
  <si>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</si>
  <si>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</si>
  <si>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</si>
  <si>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</si>
  <si>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</si>
  <si>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</si>
  <si>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</si>
  <si>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</si>
  <si>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</si>
  <si>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</si>
  <si>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</si>
  <si>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</si>
  <si>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</si>
  <si>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</si>
  <si>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</si>
  <si>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</si>
  <si>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</si>
  <si>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</si>
  <si>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</si>
  <si>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</si>
  <si>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</si>
  <si>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</si>
  <si>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</si>
  <si>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</si>
  <si>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</si>
  <si>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</si>
  <si>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</si>
  <si>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</si>
  <si>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</si>
  <si>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</si>
  <si>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</si>
  <si>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</si>
  <si>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</si>
  <si>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</si>
  <si>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</si>
  <si>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</si>
  <si>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</si>
  <si>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</si>
  <si>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</si>
  <si>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</si>
  <si>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</si>
  <si>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</si>
  <si>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</si>
  <si>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</si>
  <si>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</si>
  <si>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</si>
  <si>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</si>
  <si>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</si>
  <si>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</si>
  <si>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</si>
  <si>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</si>
  <si>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</si>
  <si>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</si>
  <si>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</si>
  <si>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</si>
  <si>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</si>
  <si>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</si>
  <si>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</si>
  <si>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</si>
  <si>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</si>
  <si>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</si>
  <si>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</si>
  <si>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</si>
  <si>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</si>
  <si>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</si>
  <si>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</si>
  <si>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</si>
  <si>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</si>
  <si>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</si>
  <si>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</si>
  <si>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</si>
  <si>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</si>
  <si>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</si>
  <si>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</si>
  <si>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</si>
  <si>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</si>
  <si>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</si>
  <si>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</si>
  <si>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</si>
  <si>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</si>
  <si>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</si>
  <si>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</si>
  <si>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</si>
  <si>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</si>
  <si>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</si>
  <si>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</si>
  <si>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</si>
  <si>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</si>
  <si>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</si>
  <si>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</si>
  <si>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</si>
  <si>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</si>
  <si>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</si>
  <si>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</si>
  <si>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</si>
  <si>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</si>
  <si>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</si>
  <si>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</si>
  <si>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</si>
  <si>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</si>
  <si>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</si>
  <si>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</si>
  <si>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</si>
  <si>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</si>
  <si>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</si>
  <si>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</si>
  <si>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</si>
  <si>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</si>
  <si>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</si>
  <si>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</si>
  <si>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</si>
  <si>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</si>
  <si>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</si>
  <si>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</si>
  <si>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</si>
  <si>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</si>
  <si>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</si>
  <si>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</si>
  <si>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</si>
  <si>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</si>
  <si>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</si>
  <si>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</si>
  <si>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</si>
  <si>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</si>
  <si>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</si>
  <si>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</si>
  <si>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</si>
  <si>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</si>
  <si>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</si>
  <si>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</si>
  <si>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</si>
  <si>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</si>
  <si>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</si>
  <si>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</si>
  <si>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</si>
  <si>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</si>
  <si>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</si>
  <si>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</si>
  <si>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</si>
  <si>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</si>
  <si>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</si>
  <si>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</si>
  <si>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</si>
  <si>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</si>
  <si>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</si>
  <si>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</si>
  <si>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</si>
  <si>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</si>
  <si>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</si>
  <si>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</si>
  <si>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</si>
  <si>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</si>
  <si>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</si>
  <si>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</si>
  <si>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</si>
  <si>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</si>
  <si>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</si>
  <si>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</si>
  <si>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</si>
  <si>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</si>
  <si>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</si>
  <si>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</si>
  <si>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</si>
  <si>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</si>
  <si>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</si>
  <si>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</si>
  <si>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</si>
  <si>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</si>
  <si>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</si>
  <si>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</si>
  <si>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</si>
  <si>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</si>
  <si>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</si>
  <si>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</si>
  <si>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</si>
  <si>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</si>
  <si>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</si>
  <si>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</si>
  <si>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</si>
  <si>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</si>
  <si>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</si>
  <si>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</si>
  <si>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</si>
  <si>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</si>
  <si>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</si>
  <si>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</si>
  <si>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</si>
  <si>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</si>
  <si>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</si>
  <si>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</si>
  <si>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</si>
  <si>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</si>
  <si>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</si>
  <si>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</si>
  <si>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</si>
  <si>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</si>
  <si>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</si>
  <si>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</si>
  <si>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</si>
  <si>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</si>
  <si>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</si>
  <si>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</si>
  <si>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</si>
  <si>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</si>
  <si>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</si>
  <si>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</si>
  <si>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</si>
  <si>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</si>
  <si>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</si>
  <si>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</si>
  <si>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</si>
  <si>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</si>
  <si>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</si>
  <si>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</si>
  <si>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</si>
  <si>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</si>
  <si>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</si>
  <si>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</si>
  <si>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</si>
  <si>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</si>
  <si>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</si>
  <si>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</si>
  <si>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</si>
  <si>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</si>
  <si>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</si>
  <si>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</si>
  <si>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</si>
  <si>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</si>
  <si>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</si>
  <si>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</si>
  <si>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</si>
  <si>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</si>
  <si>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</si>
  <si>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</si>
  <si>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</si>
  <si>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</si>
  <si>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</si>
  <si>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</si>
  <si>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</si>
  <si>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</si>
  <si>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</si>
  <si>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</si>
  <si>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</si>
  <si>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</si>
  <si>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</si>
  <si>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</si>
  <si>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</si>
  <si>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</si>
  <si>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</si>
  <si>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</si>
  <si>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</si>
  <si>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</si>
  <si>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</si>
  <si>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</si>
  <si>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</si>
  <si>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</si>
  <si>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</si>
  <si>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</si>
  <si>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</si>
  <si>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</si>
  <si>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</si>
  <si>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</si>
  <si>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</si>
  <si>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</si>
  <si>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</si>
  <si>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</si>
  <si>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</si>
  <si>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</si>
  <si>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</si>
  <si>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</si>
  <si>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</si>
  <si>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</si>
  <si>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</si>
  <si>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</si>
  <si>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</si>
  <si>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</si>
  <si>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</si>
  <si>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</si>
  <si>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</si>
  <si>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</si>
  <si>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</si>
  <si>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</si>
  <si>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</si>
  <si>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</si>
  <si>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</si>
  <si>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</si>
  <si>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</si>
  <si>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</si>
  <si>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</si>
  <si>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</si>
  <si>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</si>
  <si>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</si>
  <si>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</si>
  <si>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</si>
  <si>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</si>
  <si>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</si>
  <si>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</si>
  <si>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</si>
  <si>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</si>
  <si>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</si>
  <si>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</si>
  <si>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</si>
  <si>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</si>
  <si>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</si>
  <si>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</si>
  <si>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</si>
  <si>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</si>
  <si>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</si>
  <si>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</si>
  <si>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</si>
  <si>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</si>
  <si>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</si>
  <si>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</si>
  <si>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</si>
  <si>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</si>
  <si>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</si>
  <si>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</si>
  <si>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</si>
  <si>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</si>
  <si>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</si>
  <si>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</si>
  <si>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</si>
  <si>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</si>
  <si>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</si>
  <si>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</si>
  <si>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</si>
  <si>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</si>
  <si>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</si>
  <si>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</si>
  <si>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</si>
  <si>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</si>
  <si>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</si>
  <si>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</si>
  <si>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</si>
  <si>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</si>
  <si>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</si>
  <si>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</si>
  <si>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</si>
  <si>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</si>
  <si>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</si>
  <si>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</si>
  <si>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</si>
  <si>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</si>
  <si>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</si>
  <si>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</si>
  <si>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</si>
  <si>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</si>
  <si>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</si>
  <si>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</si>
  <si>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</si>
  <si>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</si>
  <si>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</si>
  <si>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</si>
  <si>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</si>
  <si>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</si>
  <si>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</si>
  <si>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</si>
  <si>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</si>
  <si>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</si>
  <si>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</si>
  <si>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</si>
  <si>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</si>
  <si>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</si>
  <si>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</si>
  <si>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</si>
  <si>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</si>
  <si>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</si>
  <si>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</si>
  <si>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</si>
  <si>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</si>
  <si>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</si>
  <si>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</si>
  <si>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</si>
  <si>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</si>
  <si>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</si>
  <si>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</si>
  <si>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</si>
  <si>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</si>
  <si>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</si>
  <si>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</si>
  <si>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</si>
  <si>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</si>
  <si>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</si>
  <si>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</si>
  <si>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</si>
  <si>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</si>
  <si>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</si>
  <si>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</si>
  <si>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</si>
  <si>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</si>
  <si>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</si>
  <si>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</si>
  <si>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</si>
  <si>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</si>
  <si>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</si>
  <si>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</si>
  <si>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</si>
  <si>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</si>
  <si>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</si>
  <si>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</si>
  <si>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</si>
  <si>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</si>
  <si>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</si>
  <si>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</si>
  <si>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</si>
  <si>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</si>
  <si>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</si>
  <si>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</si>
  <si>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</si>
  <si>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</si>
  <si>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</si>
  <si>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</si>
  <si>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</si>
  <si>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</si>
  <si>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</si>
  <si>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</si>
  <si>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</si>
  <si>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</si>
  <si>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</si>
  <si>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</si>
  <si>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</si>
  <si>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</si>
  <si>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</si>
  <si>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</si>
  <si>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</si>
  <si>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</si>
  <si>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</si>
  <si>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</si>
  <si>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</si>
  <si>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</si>
  <si>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</si>
  <si>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</si>
  <si>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</si>
  <si>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</si>
  <si>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</si>
  <si>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</si>
  <si>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</si>
  <si>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</si>
  <si>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</si>
  <si>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</si>
  <si>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</si>
  <si>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</si>
  <si>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</si>
  <si>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</si>
  <si>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</si>
  <si>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</si>
  <si>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</si>
  <si>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</si>
  <si>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</si>
  <si>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</si>
  <si>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</si>
  <si>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</si>
  <si>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</si>
  <si>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</si>
  <si>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</si>
  <si>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</si>
  <si>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</si>
  <si>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</si>
  <si>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</si>
  <si>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</si>
  <si>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</si>
  <si>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</si>
  <si>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</si>
  <si>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</si>
  <si>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</si>
  <si>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</si>
  <si>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</si>
  <si>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</si>
  <si>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</si>
  <si>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</si>
  <si>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</si>
  <si>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</si>
  <si>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</si>
  <si>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</si>
  <si>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</si>
  <si>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</si>
  <si>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</si>
  <si>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</si>
  <si>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</si>
  <si>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</si>
  <si>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</si>
  <si>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</si>
  <si>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</si>
  <si>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</si>
  <si>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</si>
  <si>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</si>
  <si>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</si>
  <si>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</si>
  <si>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</si>
  <si>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</si>
  <si>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</si>
  <si>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</si>
  <si>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</si>
  <si>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</si>
  <si>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</si>
  <si>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</si>
  <si>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</si>
  <si>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</si>
  <si>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</si>
  <si>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</si>
  <si>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</si>
  <si>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</si>
  <si>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</si>
  <si>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</si>
  <si>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</si>
  <si>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</si>
  <si>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</si>
  <si>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</si>
  <si>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</si>
  <si>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</si>
  <si>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</si>
  <si>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</si>
  <si>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</si>
  <si>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</si>
  <si>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</si>
  <si>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</si>
  <si>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</si>
  <si>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</si>
  <si>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</si>
  <si>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</si>
  <si>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</si>
  <si>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</si>
  <si>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</si>
  <si>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</si>
  <si>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</si>
  <si>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</si>
  <si>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</si>
  <si>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</si>
  <si>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</si>
  <si>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</si>
  <si>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</si>
  <si>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</si>
  <si>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</si>
  <si>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</si>
  <si>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</si>
  <si>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</si>
  <si>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</si>
  <si>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</si>
  <si>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</si>
  <si>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</si>
  <si>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</si>
  <si>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</si>
  <si>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</si>
  <si>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</si>
  <si>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</si>
  <si>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</si>
  <si>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</si>
  <si>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</si>
  <si>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</si>
  <si>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</si>
  <si>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</si>
  <si>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</si>
  <si>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</si>
  <si>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</si>
  <si>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</si>
  <si>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</si>
  <si>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</si>
  <si>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</si>
  <si>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</si>
  <si>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</si>
  <si>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</si>
  <si>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</si>
  <si>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</si>
  <si>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</si>
  <si>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</si>
  <si>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</si>
  <si>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</si>
  <si>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</si>
  <si>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</si>
  <si>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</si>
  <si>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</si>
  <si>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</si>
  <si>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</si>
  <si>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</si>
  <si>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</si>
  <si>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</si>
  <si>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</si>
  <si>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</si>
  <si>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</si>
  <si>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</si>
  <si>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</si>
  <si>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</si>
  <si>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</si>
  <si>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</si>
  <si>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</si>
  <si>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</si>
  <si>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</si>
  <si>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</si>
  <si>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</si>
  <si>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</si>
  <si>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</si>
  <si>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</si>
  <si>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</si>
  <si>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</si>
  <si>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</si>
  <si>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</si>
  <si>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</si>
  <si>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</si>
  <si>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</si>
  <si>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</si>
  <si>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</si>
  <si>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</si>
  <si>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</si>
  <si>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</si>
  <si>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</si>
  <si>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</si>
  <si>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</si>
  <si>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</si>
  <si>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</si>
  <si>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</si>
  <si>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</si>
  <si>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</si>
  <si>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</si>
  <si>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</si>
  <si>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</si>
  <si>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</si>
  <si>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</si>
  <si>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</si>
  <si>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</si>
  <si>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</si>
  <si>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</si>
  <si>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</si>
  <si>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</si>
  <si>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</si>
  <si>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</si>
  <si>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</si>
  <si>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</si>
  <si>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</si>
  <si>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</si>
  <si>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</si>
  <si>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</si>
  <si>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</si>
  <si>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</si>
  <si>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</si>
  <si>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</si>
  <si>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</si>
  <si>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</si>
  <si>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</si>
  <si>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</si>
  <si>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</si>
  <si>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</si>
  <si>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</si>
  <si>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</si>
  <si>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</si>
  <si>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</si>
  <si>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</si>
  <si>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</si>
  <si>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</si>
  <si>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</si>
  <si>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</si>
  <si>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</si>
  <si>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</si>
  <si>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</si>
  <si>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</si>
  <si>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</si>
  <si>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</si>
  <si>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</si>
  <si>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</si>
  <si>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</si>
  <si>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</si>
  <si>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</si>
  <si>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</si>
  <si>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</si>
  <si>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</si>
  <si>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</si>
  <si>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</si>
  <si>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</si>
  <si>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</si>
  <si>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</si>
  <si>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</si>
  <si>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</si>
  <si>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</si>
  <si>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</si>
  <si>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</si>
  <si>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</si>
  <si>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</si>
  <si>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</si>
  <si>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</si>
  <si>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</si>
  <si>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</si>
  <si>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</si>
  <si>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</si>
  <si>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</si>
  <si>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</si>
  <si>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</si>
  <si>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</si>
  <si>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</si>
  <si>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</si>
  <si>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</si>
  <si>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</si>
  <si>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</si>
  <si>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</si>
  <si>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</si>
  <si>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</si>
  <si>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</si>
  <si>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</si>
  <si>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</si>
  <si>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</si>
  <si>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</si>
  <si>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</si>
  <si>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</si>
  <si>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</si>
  <si>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</si>
  <si>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</si>
  <si>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</si>
  <si>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</si>
  <si>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</si>
  <si>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</si>
  <si>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</si>
  <si>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</si>
  <si>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</si>
  <si>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</si>
  <si>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</si>
  <si>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</si>
  <si>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</si>
  <si>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</si>
  <si>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</si>
  <si>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</si>
  <si>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</si>
  <si>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</si>
  <si>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</si>
  <si>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</si>
  <si>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</si>
  <si>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</si>
  <si>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</si>
  <si>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</si>
  <si>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</si>
  <si>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</si>
  <si>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</si>
  <si>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</si>
  <si>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</si>
  <si>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</si>
  <si>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</si>
  <si>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</si>
  <si>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</si>
  <si>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</si>
  <si>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</si>
  <si>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</si>
  <si>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</si>
  <si>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</si>
  <si>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</si>
  <si>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</si>
  <si>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</si>
  <si>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</si>
  <si>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</si>
  <si>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</si>
  <si>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</si>
  <si>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</si>
  <si>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</si>
  <si>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</si>
  <si>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</si>
  <si>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</si>
  <si>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</si>
  <si>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</si>
  <si>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</si>
  <si>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</si>
  <si>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</si>
  <si>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</si>
  <si>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</si>
  <si>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</si>
  <si>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</si>
  <si>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</si>
  <si>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</si>
  <si>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</si>
  <si>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</si>
  <si>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</si>
  <si>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</si>
  <si>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</si>
  <si>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</si>
  <si>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</si>
  <si>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</si>
  <si>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</si>
  <si>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</si>
  <si>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</si>
  <si>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</si>
  <si>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</si>
  <si>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</si>
  <si>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</si>
  <si>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</si>
  <si>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</si>
  <si>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</si>
  <si>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</si>
  <si>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</si>
  <si>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</si>
  <si>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</si>
  <si>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</si>
  <si>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</si>
  <si>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</si>
  <si>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</si>
  <si>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</si>
  <si>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</si>
  <si>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</si>
  <si>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</si>
  <si>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</si>
  <si>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</si>
  <si>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</si>
  <si>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</si>
  <si>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</si>
  <si>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</si>
  <si>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</si>
  <si>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</si>
  <si>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</si>
  <si>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</si>
  <si>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</si>
  <si>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</si>
  <si>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</si>
  <si>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</si>
  <si>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</si>
  <si>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</si>
  <si>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</si>
  <si>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</si>
  <si>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</si>
  <si>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</si>
  <si>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</si>
  <si>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</si>
  <si>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</si>
  <si>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</si>
  <si>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</si>
  <si>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</si>
  <si>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</si>
  <si>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</si>
  <si>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</si>
  <si>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</si>
  <si>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</si>
  <si>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</si>
  <si>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</si>
  <si>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</si>
  <si>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</si>
  <si>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</si>
  <si>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</si>
  <si>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</si>
  <si>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</si>
  <si>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</si>
  <si>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</si>
  <si>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</si>
  <si>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</si>
  <si>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</si>
  <si>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</si>
  <si>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</si>
  <si>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</si>
  <si>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</si>
  <si>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</si>
  <si>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</si>
  <si>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</si>
  <si>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</si>
  <si>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</si>
  <si>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</si>
  <si>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</si>
  <si>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</si>
  <si>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</si>
  <si>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</si>
  <si>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</si>
  <si>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水野　博毅</t>
    <rPh sb="0" eb="2">
      <t>ミズノ</t>
    </rPh>
    <rPh sb="3" eb="4">
      <t>ヒロシ</t>
    </rPh>
    <rPh sb="4" eb="5">
      <t>キ</t>
    </rPh>
    <phoneticPr fontId="1"/>
  </si>
  <si>
    <t>施設長</t>
    <rPh sb="0" eb="3">
      <t>シセツチョウ</t>
    </rPh>
    <phoneticPr fontId="1"/>
  </si>
  <si>
    <t>1410092010382</t>
    <phoneticPr fontId="1"/>
  </si>
  <si>
    <t>株式会社　創生事業団</t>
    <rPh sb="0" eb="4">
      <t>カブシキガイシャ</t>
    </rPh>
    <rPh sb="5" eb="7">
      <t>ソウセイ</t>
    </rPh>
    <rPh sb="7" eb="10">
      <t>ジギョウダン</t>
    </rPh>
    <phoneticPr fontId="1"/>
  </si>
  <si>
    <t>かぶしきがいしゃ　そうせいじぎょうだん</t>
    <phoneticPr fontId="1"/>
  </si>
  <si>
    <t>福岡県福岡市清川1-3-1</t>
    <rPh sb="0" eb="3">
      <t>フクオカケン</t>
    </rPh>
    <rPh sb="3" eb="6">
      <t>フクオカシ</t>
    </rPh>
    <rPh sb="6" eb="8">
      <t>キヨカワ</t>
    </rPh>
    <phoneticPr fontId="1"/>
  </si>
  <si>
    <t>092</t>
    <phoneticPr fontId="1"/>
  </si>
  <si>
    <t>526</t>
    <phoneticPr fontId="1"/>
  </si>
  <si>
    <t>8730</t>
    <phoneticPr fontId="1"/>
  </si>
  <si>
    <t>http://</t>
  </si>
  <si>
    <t>goodtimehome.com</t>
    <phoneticPr fontId="1"/>
  </si>
  <si>
    <t>092</t>
    <phoneticPr fontId="1"/>
  </si>
  <si>
    <t>526</t>
    <phoneticPr fontId="1"/>
  </si>
  <si>
    <t>8740</t>
    <phoneticPr fontId="1"/>
  </si>
  <si>
    <t>伊東　鐘賛</t>
    <rPh sb="0" eb="2">
      <t>イトウ</t>
    </rPh>
    <rPh sb="3" eb="4">
      <t>カネ</t>
    </rPh>
    <rPh sb="4" eb="5">
      <t>サン</t>
    </rPh>
    <phoneticPr fontId="1"/>
  </si>
  <si>
    <t>代表取締役</t>
    <rPh sb="0" eb="2">
      <t>ダイヒョウ</t>
    </rPh>
    <rPh sb="2" eb="5">
      <t>トリシマリヤク</t>
    </rPh>
    <phoneticPr fontId="1"/>
  </si>
  <si>
    <t>グッドタイムホーム・青葉田奈</t>
    <rPh sb="10" eb="12">
      <t>アオバ</t>
    </rPh>
    <rPh sb="12" eb="14">
      <t>タナ</t>
    </rPh>
    <phoneticPr fontId="1"/>
  </si>
  <si>
    <t>ぐっどたいむほーむ・あおばたな</t>
    <phoneticPr fontId="1"/>
  </si>
  <si>
    <t>横浜市青葉区田奈町46-1</t>
    <rPh sb="0" eb="3">
      <t>ヨコハマシ</t>
    </rPh>
    <rPh sb="3" eb="6">
      <t>アオバク</t>
    </rPh>
    <rPh sb="6" eb="9">
      <t>タナチョウ</t>
    </rPh>
    <phoneticPr fontId="1"/>
  </si>
  <si>
    <t>田奈</t>
    <rPh sb="0" eb="2">
      <t>タナ</t>
    </rPh>
    <phoneticPr fontId="1"/>
  </si>
  <si>
    <t>東急田園都市線　田奈駅　徒歩5分</t>
    <rPh sb="0" eb="7">
      <t>トウキュウデンエントシセン</t>
    </rPh>
    <rPh sb="8" eb="10">
      <t>タナ</t>
    </rPh>
    <rPh sb="10" eb="11">
      <t>エキ</t>
    </rPh>
    <rPh sb="12" eb="14">
      <t>トホ</t>
    </rPh>
    <rPh sb="15" eb="16">
      <t>フン</t>
    </rPh>
    <phoneticPr fontId="1"/>
  </si>
  <si>
    <t>045</t>
    <phoneticPr fontId="1"/>
  </si>
  <si>
    <t>989</t>
    <phoneticPr fontId="1"/>
  </si>
  <si>
    <t>3011</t>
    <phoneticPr fontId="1"/>
  </si>
  <si>
    <t>3017</t>
    <phoneticPr fontId="1"/>
  </si>
  <si>
    <t>aobatana</t>
    <phoneticPr fontId="1"/>
  </si>
  <si>
    <t>sousei.net</t>
    <phoneticPr fontId="1"/>
  </si>
  <si>
    <t>水野　博毅</t>
    <rPh sb="0" eb="2">
      <t>ミズノ</t>
    </rPh>
    <rPh sb="3" eb="4">
      <t>ヒロシ</t>
    </rPh>
    <rPh sb="4" eb="5">
      <t>キ</t>
    </rPh>
    <phoneticPr fontId="1"/>
  </si>
  <si>
    <t>施設長</t>
    <rPh sb="0" eb="3">
      <t>シセツチョウ</t>
    </rPh>
    <phoneticPr fontId="1"/>
  </si>
  <si>
    <t>２　介護付（外部サービス利用型特定施設入居者生活介護を提供する場合）</t>
  </si>
  <si>
    <t>1473704060</t>
    <phoneticPr fontId="1"/>
  </si>
  <si>
    <t>横浜市</t>
    <rPh sb="0" eb="3">
      <t>ヨコハマシ</t>
    </rPh>
    <phoneticPr fontId="1"/>
  </si>
  <si>
    <t>２　事業者が賃借する土地</t>
  </si>
  <si>
    <t>１　あり</t>
  </si>
  <si>
    <t>１　耐火建築物</t>
  </si>
  <si>
    <t>１　鉄筋コンクリート造</t>
  </si>
  <si>
    <t>２　事業者が賃借する建物</t>
  </si>
  <si>
    <t>１　全室個室（縁故者個室含む）</t>
  </si>
  <si>
    <t>１　全ての居室あり</t>
  </si>
  <si>
    <t>１　全ての便所あり</t>
  </si>
  <si>
    <t>３　なし</t>
  </si>
  <si>
    <t>１　自ら実施</t>
  </si>
  <si>
    <t>２　なし</t>
  </si>
  <si>
    <t>○</t>
  </si>
  <si>
    <t>医療法人平郁会みんなの荏田クリニック</t>
    <rPh sb="0" eb="4">
      <t>イリョウホウジン</t>
    </rPh>
    <rPh sb="4" eb="7">
      <t>ヘイイクカイ</t>
    </rPh>
    <rPh sb="11" eb="13">
      <t>エダ</t>
    </rPh>
    <phoneticPr fontId="1"/>
  </si>
  <si>
    <t>横浜市都筑区荏田南3-29-21</t>
    <rPh sb="0" eb="3">
      <t>ヨコハマシ</t>
    </rPh>
    <rPh sb="3" eb="6">
      <t>ツヅキク</t>
    </rPh>
    <rPh sb="6" eb="8">
      <t>エダ</t>
    </rPh>
    <rPh sb="8" eb="9">
      <t>ミナミ</t>
    </rPh>
    <phoneticPr fontId="1"/>
  </si>
  <si>
    <t>老年内科、循環器内科、消化器内科、老年精神科、皮膚科、整形外科</t>
    <rPh sb="0" eb="4">
      <t>ロウネンナイカ</t>
    </rPh>
    <rPh sb="5" eb="10">
      <t>ジュンカンキナイカ</t>
    </rPh>
    <rPh sb="11" eb="16">
      <t>ショウカキナイカ</t>
    </rPh>
    <rPh sb="17" eb="22">
      <t>ロウネンセイシンカ</t>
    </rPh>
    <rPh sb="23" eb="26">
      <t>ヒフカ</t>
    </rPh>
    <rPh sb="27" eb="31">
      <t>セイケイゲカ</t>
    </rPh>
    <phoneticPr fontId="1"/>
  </si>
  <si>
    <t>健康指導、月２回の訪問診療、診察、入院先の紹介（医療費自己負担）</t>
    <rPh sb="0" eb="4">
      <t>ケンコウシドウ</t>
    </rPh>
    <rPh sb="5" eb="6">
      <t>ツキ</t>
    </rPh>
    <rPh sb="7" eb="8">
      <t>カイ</t>
    </rPh>
    <rPh sb="9" eb="13">
      <t>ホウモンシンリョウ</t>
    </rPh>
    <rPh sb="14" eb="16">
      <t>シンサツ</t>
    </rPh>
    <rPh sb="17" eb="20">
      <t>ニュウインサキ</t>
    </rPh>
    <rPh sb="21" eb="23">
      <t>ショウカイ</t>
    </rPh>
    <rPh sb="24" eb="27">
      <t>イリョウヒ</t>
    </rPh>
    <rPh sb="27" eb="31">
      <t>ジコフタン</t>
    </rPh>
    <phoneticPr fontId="1"/>
  </si>
  <si>
    <t>医療法人社団三喜会横浜新緑総合病院</t>
    <rPh sb="0" eb="6">
      <t>イリョウホウジンシャダン</t>
    </rPh>
    <rPh sb="6" eb="7">
      <t>サン</t>
    </rPh>
    <rPh sb="7" eb="8">
      <t>ヨロコ</t>
    </rPh>
    <rPh sb="8" eb="9">
      <t>カイ</t>
    </rPh>
    <rPh sb="9" eb="11">
      <t>ヨコハマ</t>
    </rPh>
    <rPh sb="11" eb="13">
      <t>シンミドリ</t>
    </rPh>
    <rPh sb="13" eb="17">
      <t>ソウゴウビョウイン</t>
    </rPh>
    <phoneticPr fontId="1"/>
  </si>
  <si>
    <t>横浜市緑区十日市場1726-7</t>
    <rPh sb="0" eb="3">
      <t>ヨコハマシ</t>
    </rPh>
    <rPh sb="3" eb="5">
      <t>ミドリク</t>
    </rPh>
    <rPh sb="5" eb="9">
      <t>トオカイチバ</t>
    </rPh>
    <phoneticPr fontId="1"/>
  </si>
  <si>
    <t>内科、外科、整形外科、耳鼻咽喉科、眼科、婦人科、皮膚科、糖尿外来、泌尿器科、リハビリテーション科、消化器科、循環器科、肝臓外来</t>
    <rPh sb="0" eb="2">
      <t>ナイカ</t>
    </rPh>
    <rPh sb="3" eb="5">
      <t>ゲカ</t>
    </rPh>
    <rPh sb="6" eb="10">
      <t>セイケイゲカ</t>
    </rPh>
    <rPh sb="11" eb="13">
      <t>ジビ</t>
    </rPh>
    <rPh sb="13" eb="16">
      <t>インコウカ</t>
    </rPh>
    <rPh sb="17" eb="19">
      <t>ガンカ</t>
    </rPh>
    <rPh sb="20" eb="23">
      <t>フジンカ</t>
    </rPh>
    <rPh sb="24" eb="27">
      <t>ヒフカ</t>
    </rPh>
    <rPh sb="28" eb="32">
      <t>トウニョウガイライ</t>
    </rPh>
    <rPh sb="33" eb="37">
      <t>ヒニョウキカ</t>
    </rPh>
    <rPh sb="47" eb="48">
      <t>カ</t>
    </rPh>
    <rPh sb="49" eb="53">
      <t>ショウカキカ</t>
    </rPh>
    <rPh sb="54" eb="58">
      <t>ジュンカンキカ</t>
    </rPh>
    <rPh sb="59" eb="63">
      <t>カンゾウガイライ</t>
    </rPh>
    <phoneticPr fontId="1"/>
  </si>
  <si>
    <t>緊急時対応、健康診断、診察、医療費自己負担</t>
    <rPh sb="0" eb="5">
      <t>キンキュウジタイオウ</t>
    </rPh>
    <rPh sb="6" eb="10">
      <t>ケンコウシンダン</t>
    </rPh>
    <rPh sb="11" eb="13">
      <t>シンサツ</t>
    </rPh>
    <rPh sb="14" eb="21">
      <t>イリョウヒジコフタン</t>
    </rPh>
    <phoneticPr fontId="1"/>
  </si>
  <si>
    <t>医療法人明芳会横浜旭中央総合病院</t>
    <rPh sb="0" eb="4">
      <t>イリョウホウジン</t>
    </rPh>
    <rPh sb="4" eb="5">
      <t>メイ</t>
    </rPh>
    <rPh sb="5" eb="6">
      <t>ヨシ</t>
    </rPh>
    <rPh sb="6" eb="7">
      <t>カイ</t>
    </rPh>
    <rPh sb="7" eb="12">
      <t>ヨコハマアサヒチュウオウ</t>
    </rPh>
    <rPh sb="12" eb="16">
      <t>ソウゴウビョウイン</t>
    </rPh>
    <phoneticPr fontId="1"/>
  </si>
  <si>
    <t>横浜市旭区若葉台4-20-1</t>
    <rPh sb="0" eb="3">
      <t>ヨコハマシ</t>
    </rPh>
    <rPh sb="3" eb="5">
      <t>アサヒク</t>
    </rPh>
    <rPh sb="5" eb="8">
      <t>ワカバダイ</t>
    </rPh>
    <phoneticPr fontId="1"/>
  </si>
  <si>
    <t>内科、呼吸器内科、消化器内科、神経内科、循環器内科、腎臓内科、外科、呼吸器外科、消化器外科、乳腺外科、肛門外科、皮膚整形外科</t>
    <rPh sb="0" eb="2">
      <t>ナイカ</t>
    </rPh>
    <rPh sb="3" eb="8">
      <t>コキュウキナイカ</t>
    </rPh>
    <rPh sb="9" eb="12">
      <t>ショウカキ</t>
    </rPh>
    <rPh sb="12" eb="14">
      <t>ナイカ</t>
    </rPh>
    <rPh sb="15" eb="17">
      <t>シンケイ</t>
    </rPh>
    <rPh sb="17" eb="19">
      <t>ナイカ</t>
    </rPh>
    <rPh sb="20" eb="23">
      <t>ジュンカンキ</t>
    </rPh>
    <rPh sb="23" eb="25">
      <t>ナイカ</t>
    </rPh>
    <rPh sb="26" eb="28">
      <t>ジンゾウ</t>
    </rPh>
    <rPh sb="28" eb="30">
      <t>ナイカ</t>
    </rPh>
    <rPh sb="31" eb="33">
      <t>ゲカ</t>
    </rPh>
    <rPh sb="34" eb="37">
      <t>コキュウキ</t>
    </rPh>
    <rPh sb="37" eb="39">
      <t>ゲカ</t>
    </rPh>
    <rPh sb="40" eb="43">
      <t>ショウカキ</t>
    </rPh>
    <rPh sb="43" eb="45">
      <t>ゲカ</t>
    </rPh>
    <rPh sb="46" eb="48">
      <t>ニュウセン</t>
    </rPh>
    <rPh sb="48" eb="50">
      <t>ゲカ</t>
    </rPh>
    <rPh sb="51" eb="53">
      <t>コウモン</t>
    </rPh>
    <rPh sb="53" eb="55">
      <t>ゲカ</t>
    </rPh>
    <rPh sb="56" eb="58">
      <t>ヒフ</t>
    </rPh>
    <rPh sb="58" eb="60">
      <t>セイケイ</t>
    </rPh>
    <rPh sb="60" eb="62">
      <t>ゲカ</t>
    </rPh>
    <phoneticPr fontId="1"/>
  </si>
  <si>
    <t>緊急対応、診察、入院等（医療費自己負担）</t>
    <rPh sb="0" eb="4">
      <t>キンキュウタイオウ</t>
    </rPh>
    <rPh sb="5" eb="7">
      <t>シンサツ</t>
    </rPh>
    <rPh sb="8" eb="10">
      <t>ニュウイン</t>
    </rPh>
    <rPh sb="10" eb="11">
      <t>トウ</t>
    </rPh>
    <rPh sb="12" eb="15">
      <t>イリョウヒ</t>
    </rPh>
    <rPh sb="15" eb="19">
      <t>ジコフタン</t>
    </rPh>
    <phoneticPr fontId="1"/>
  </si>
  <si>
    <t>かみくら歯科</t>
    <rPh sb="4" eb="6">
      <t>シカ</t>
    </rPh>
    <phoneticPr fontId="1"/>
  </si>
  <si>
    <t>横浜市都筑区中川中央2-2-1ルララこうほく104-4</t>
    <rPh sb="0" eb="3">
      <t>ヨコハマシ</t>
    </rPh>
    <rPh sb="3" eb="6">
      <t>ツヅキク</t>
    </rPh>
    <rPh sb="6" eb="8">
      <t>ナカガワ</t>
    </rPh>
    <rPh sb="8" eb="10">
      <t>チュウオウ</t>
    </rPh>
    <phoneticPr fontId="1"/>
  </si>
  <si>
    <t>週１回の訪問歯科診療（医療費自己負担）</t>
    <rPh sb="0" eb="1">
      <t>シュウ</t>
    </rPh>
    <rPh sb="2" eb="3">
      <t>カイ</t>
    </rPh>
    <rPh sb="4" eb="6">
      <t>ホウモン</t>
    </rPh>
    <rPh sb="6" eb="10">
      <t>シカシンリョウ</t>
    </rPh>
    <rPh sb="11" eb="14">
      <t>イリョウヒ</t>
    </rPh>
    <rPh sb="14" eb="18">
      <t>ジコフタン</t>
    </rPh>
    <phoneticPr fontId="1"/>
  </si>
  <si>
    <t>身元引受人の意見、同意
本人の同意
医師の判断</t>
    <rPh sb="0" eb="5">
      <t>ミモトヒキウケニン</t>
    </rPh>
    <rPh sb="6" eb="8">
      <t>イケン</t>
    </rPh>
    <rPh sb="9" eb="11">
      <t>ドウイ</t>
    </rPh>
    <rPh sb="12" eb="14">
      <t>ホンニン</t>
    </rPh>
    <rPh sb="15" eb="17">
      <t>ドウイ</t>
    </rPh>
    <rPh sb="18" eb="20">
      <t>イシ</t>
    </rPh>
    <rPh sb="21" eb="23">
      <t>ハンダン</t>
    </rPh>
    <phoneticPr fontId="1"/>
  </si>
  <si>
    <t>入居者が死亡した場合
事業者が契約解除をしたとき
入居者等から解約したとき</t>
    <rPh sb="0" eb="3">
      <t>ニュウキョシャ</t>
    </rPh>
    <rPh sb="4" eb="6">
      <t>シボウ</t>
    </rPh>
    <rPh sb="8" eb="10">
      <t>バアイ</t>
    </rPh>
    <rPh sb="11" eb="14">
      <t>ジギョウシャ</t>
    </rPh>
    <rPh sb="15" eb="19">
      <t>ケイヤクカイジョ</t>
    </rPh>
    <rPh sb="25" eb="28">
      <t>ニュウキョシャ</t>
    </rPh>
    <rPh sb="28" eb="29">
      <t>トウ</t>
    </rPh>
    <rPh sb="31" eb="33">
      <t>カイヤク</t>
    </rPh>
    <phoneticPr fontId="1"/>
  </si>
  <si>
    <t>入居者の行動が他の入居者の生命に危害を及ぼす恐れがあり、かつ介護方法では防止困難な場合</t>
    <rPh sb="0" eb="3">
      <t>ニュウキョシャ</t>
    </rPh>
    <rPh sb="4" eb="6">
      <t>コウドウ</t>
    </rPh>
    <rPh sb="7" eb="8">
      <t>ホカ</t>
    </rPh>
    <rPh sb="9" eb="12">
      <t>ニュウキョシャ</t>
    </rPh>
    <rPh sb="13" eb="15">
      <t>セイメイ</t>
    </rPh>
    <rPh sb="16" eb="18">
      <t>キガイ</t>
    </rPh>
    <rPh sb="19" eb="20">
      <t>オヨ</t>
    </rPh>
    <rPh sb="22" eb="23">
      <t>オソ</t>
    </rPh>
    <rPh sb="30" eb="34">
      <t>カイゴホウホウ</t>
    </rPh>
    <rPh sb="36" eb="38">
      <t>ボウシ</t>
    </rPh>
    <rPh sb="38" eb="40">
      <t>コンナン</t>
    </rPh>
    <rPh sb="41" eb="43">
      <t>バアイ</t>
    </rPh>
    <phoneticPr fontId="1"/>
  </si>
  <si>
    <t>宿泊、食事の提供、入浴など</t>
    <rPh sb="0" eb="2">
      <t>シュクハク</t>
    </rPh>
    <rPh sb="3" eb="5">
      <t>ショクジ</t>
    </rPh>
    <rPh sb="6" eb="8">
      <t>テイキョウ</t>
    </rPh>
    <rPh sb="9" eb="11">
      <t>ニュウヨク</t>
    </rPh>
    <phoneticPr fontId="1"/>
  </si>
  <si>
    <t>ｄ　３：１以上</t>
  </si>
  <si>
    <t>１　利用権方式</t>
  </si>
  <si>
    <t>４　選択方式</t>
  </si>
  <si>
    <t>２　日割り計算で減額</t>
  </si>
  <si>
    <t>入居契約書第29条に基づき、ホームの所在する自治体の発表する消費者物価指数を勘案の上。</t>
    <rPh sb="0" eb="5">
      <t>ニュウキョケイヤクショ</t>
    </rPh>
    <rPh sb="5" eb="6">
      <t>ダイ</t>
    </rPh>
    <rPh sb="8" eb="9">
      <t>ジョウ</t>
    </rPh>
    <rPh sb="10" eb="11">
      <t>モト</t>
    </rPh>
    <rPh sb="18" eb="20">
      <t>ショザイ</t>
    </rPh>
    <rPh sb="22" eb="25">
      <t>ジチタイ</t>
    </rPh>
    <rPh sb="26" eb="28">
      <t>ハッピョウ</t>
    </rPh>
    <rPh sb="30" eb="33">
      <t>ショウヒシャ</t>
    </rPh>
    <rPh sb="33" eb="37">
      <t>ブッカシスウ</t>
    </rPh>
    <rPh sb="38" eb="40">
      <t>カンアン</t>
    </rPh>
    <rPh sb="41" eb="42">
      <t>ウエ</t>
    </rPh>
    <phoneticPr fontId="1"/>
  </si>
  <si>
    <t>運営懇談会で意見を聴いたうえで改定する。</t>
    <rPh sb="0" eb="5">
      <t>ウンエイコンダンカイ</t>
    </rPh>
    <rPh sb="6" eb="8">
      <t>イケン</t>
    </rPh>
    <rPh sb="9" eb="10">
      <t>キ</t>
    </rPh>
    <rPh sb="15" eb="17">
      <t>カイテイ</t>
    </rPh>
    <phoneticPr fontId="1"/>
  </si>
  <si>
    <t>要介護３</t>
    <rPh sb="0" eb="3">
      <t>ヨウカイゴ</t>
    </rPh>
    <phoneticPr fontId="1"/>
  </si>
  <si>
    <t>目的施設を利用するための家賃相当額として、建物の賃料、修繕費管理事務費等を基礎にして１室あたりの家賃相当額を算出</t>
    <rPh sb="0" eb="4">
      <t>モクテキシセツ</t>
    </rPh>
    <rPh sb="5" eb="7">
      <t>リヨウ</t>
    </rPh>
    <rPh sb="12" eb="17">
      <t>ヤチンソウトウガク</t>
    </rPh>
    <rPh sb="21" eb="23">
      <t>タテモノ</t>
    </rPh>
    <rPh sb="24" eb="26">
      <t>チンリョウ</t>
    </rPh>
    <rPh sb="27" eb="30">
      <t>シュウゼンヒ</t>
    </rPh>
    <rPh sb="30" eb="35">
      <t>カンリジムヒ</t>
    </rPh>
    <rPh sb="35" eb="36">
      <t>トウ</t>
    </rPh>
    <rPh sb="37" eb="39">
      <t>キソ</t>
    </rPh>
    <rPh sb="43" eb="44">
      <t>シツ</t>
    </rPh>
    <rPh sb="48" eb="53">
      <t>ヤチンソウトウガク</t>
    </rPh>
    <rPh sb="54" eb="56">
      <t>サンシュツ</t>
    </rPh>
    <phoneticPr fontId="1"/>
  </si>
  <si>
    <t>共益費、光熱水費、建物保守に関する維持管理費</t>
    <rPh sb="0" eb="3">
      <t>キョウエキヒ</t>
    </rPh>
    <rPh sb="4" eb="7">
      <t>コウネツスイ</t>
    </rPh>
    <rPh sb="7" eb="8">
      <t>ヒ</t>
    </rPh>
    <rPh sb="9" eb="13">
      <t>タテモノホシュ</t>
    </rPh>
    <rPh sb="14" eb="15">
      <t>カン</t>
    </rPh>
    <rPh sb="17" eb="22">
      <t>イジカンリヒ</t>
    </rPh>
    <phoneticPr fontId="1"/>
  </si>
  <si>
    <t>食材料費として（軽減税率8％）当ホームにおける食費に関する消費税は一日の食費の額が1,920円（税抜き）を超える場合は、軽減税率の対象にはなりません。軽減税率の対象となる飲食料品の提供は「朝食、昼食、夕食、おやつ」の食費とします。</t>
    <rPh sb="0" eb="4">
      <t>ショクザイリョウヒ</t>
    </rPh>
    <rPh sb="8" eb="12">
      <t>ケイゲンゼイリツ</t>
    </rPh>
    <rPh sb="15" eb="16">
      <t>トウ</t>
    </rPh>
    <rPh sb="23" eb="25">
      <t>ショクヒ</t>
    </rPh>
    <rPh sb="26" eb="27">
      <t>カン</t>
    </rPh>
    <rPh sb="29" eb="32">
      <t>ショウヒゼイ</t>
    </rPh>
    <rPh sb="33" eb="35">
      <t>イチニチ</t>
    </rPh>
    <rPh sb="36" eb="38">
      <t>ショクヒ</t>
    </rPh>
    <rPh sb="39" eb="40">
      <t>ガク</t>
    </rPh>
    <rPh sb="46" eb="47">
      <t>エン</t>
    </rPh>
    <rPh sb="48" eb="50">
      <t>ゼイヌ</t>
    </rPh>
    <rPh sb="53" eb="54">
      <t>コ</t>
    </rPh>
    <rPh sb="56" eb="58">
      <t>バアイ</t>
    </rPh>
    <rPh sb="60" eb="64">
      <t>ケイゲンゼイリツ</t>
    </rPh>
    <rPh sb="65" eb="67">
      <t>タイショウ</t>
    </rPh>
    <rPh sb="75" eb="79">
      <t>ケイゲンゼイリツ</t>
    </rPh>
    <rPh sb="80" eb="82">
      <t>タイショウ</t>
    </rPh>
    <phoneticPr fontId="1"/>
  </si>
  <si>
    <t>建物の賃料、修繕費、事務管理費等。前払い金の算定に当たっては、横浜市有料老人ホーム設置指導指針にも基づき、月額単価と想定入居期間により算出します。</t>
    <rPh sb="0" eb="2">
      <t>タテモノ</t>
    </rPh>
    <rPh sb="3" eb="5">
      <t>チンリョウ</t>
    </rPh>
    <rPh sb="6" eb="9">
      <t>シュウゼンヒ</t>
    </rPh>
    <rPh sb="10" eb="16">
      <t>ジムカンリヒトウ</t>
    </rPh>
    <rPh sb="17" eb="19">
      <t>マエバラ</t>
    </rPh>
    <rPh sb="20" eb="21">
      <t>キン</t>
    </rPh>
    <rPh sb="22" eb="24">
      <t>サンテイ</t>
    </rPh>
    <rPh sb="25" eb="26">
      <t>ア</t>
    </rPh>
    <rPh sb="31" eb="34">
      <t>ヨコハマシ</t>
    </rPh>
    <rPh sb="34" eb="38">
      <t>ユウリョウロウジン</t>
    </rPh>
    <rPh sb="41" eb="47">
      <t>セッチシドウシシン</t>
    </rPh>
    <rPh sb="49" eb="50">
      <t>モト</t>
    </rPh>
    <rPh sb="53" eb="57">
      <t>ゲツガクタンカ</t>
    </rPh>
    <rPh sb="58" eb="60">
      <t>ソウテイ</t>
    </rPh>
    <rPh sb="60" eb="64">
      <t>ニュウキョキカン</t>
    </rPh>
    <rPh sb="67" eb="69">
      <t>サンシュツ</t>
    </rPh>
    <phoneticPr fontId="1"/>
  </si>
  <si>
    <t>入居後3カ月経過するまでの間に契約が解除され、また死亡による契約終了。</t>
    <rPh sb="0" eb="3">
      <t>ニュウキョゴ</t>
    </rPh>
    <rPh sb="5" eb="6">
      <t>ゲツ</t>
    </rPh>
    <rPh sb="6" eb="8">
      <t>ケイカ</t>
    </rPh>
    <rPh sb="13" eb="14">
      <t>アイダ</t>
    </rPh>
    <rPh sb="15" eb="17">
      <t>ケイヤク</t>
    </rPh>
    <rPh sb="18" eb="20">
      <t>カイジョ</t>
    </rPh>
    <rPh sb="25" eb="27">
      <t>シボウ</t>
    </rPh>
    <rPh sb="30" eb="34">
      <t>ケイヤクシュウリョウ</t>
    </rPh>
    <phoneticPr fontId="1"/>
  </si>
  <si>
    <t>前払い金の内70％を償却期間の起算日から5年間で償却します。（60か月均等償却）</t>
    <rPh sb="0" eb="2">
      <t>マエバラ</t>
    </rPh>
    <rPh sb="3" eb="4">
      <t>キン</t>
    </rPh>
    <rPh sb="5" eb="6">
      <t>ウチ</t>
    </rPh>
    <rPh sb="10" eb="14">
      <t>ショウキャクキカン</t>
    </rPh>
    <rPh sb="15" eb="18">
      <t>キサンビ</t>
    </rPh>
    <rPh sb="21" eb="23">
      <t>ネンカン</t>
    </rPh>
    <rPh sb="24" eb="26">
      <t>ショウキャク</t>
    </rPh>
    <rPh sb="34" eb="35">
      <t>ゲツ</t>
    </rPh>
    <rPh sb="35" eb="39">
      <t>キントウショウキャク</t>
    </rPh>
    <phoneticPr fontId="1"/>
  </si>
  <si>
    <t>西日本シティ銀行。</t>
    <rPh sb="0" eb="3">
      <t>ニシニホン</t>
    </rPh>
    <rPh sb="6" eb="8">
      <t>ギンコウ</t>
    </rPh>
    <phoneticPr fontId="1"/>
  </si>
  <si>
    <t>グッドタイムホーム・青葉田奈　施設長　水野博毅</t>
    <rPh sb="10" eb="14">
      <t>アオバタナ</t>
    </rPh>
    <rPh sb="15" eb="18">
      <t>シセツチョウ</t>
    </rPh>
    <rPh sb="19" eb="21">
      <t>ミズノ</t>
    </rPh>
    <rPh sb="21" eb="22">
      <t>ヒロシ</t>
    </rPh>
    <rPh sb="22" eb="23">
      <t>キ</t>
    </rPh>
    <phoneticPr fontId="1"/>
  </si>
  <si>
    <t>なし</t>
    <phoneticPr fontId="1"/>
  </si>
  <si>
    <t>横浜市健康福祉局高齢施設課</t>
    <rPh sb="0" eb="3">
      <t>ヨコハマシ</t>
    </rPh>
    <rPh sb="3" eb="8">
      <t>ケンコウフクシキョク</t>
    </rPh>
    <rPh sb="8" eb="13">
      <t>コウレイシセツカ</t>
    </rPh>
    <phoneticPr fontId="1"/>
  </si>
  <si>
    <t>671</t>
    <phoneticPr fontId="1"/>
  </si>
  <si>
    <t>4117</t>
    <phoneticPr fontId="1"/>
  </si>
  <si>
    <t>土日祝</t>
    <rPh sb="0" eb="2">
      <t>ドニチ</t>
    </rPh>
    <rPh sb="2" eb="3">
      <t>シュク</t>
    </rPh>
    <phoneticPr fontId="1"/>
  </si>
  <si>
    <t>神奈川県国民健康保険団体連合会</t>
    <rPh sb="0" eb="4">
      <t>カナガワケン</t>
    </rPh>
    <rPh sb="4" eb="10">
      <t>コクミンケンコウホケン</t>
    </rPh>
    <rPh sb="10" eb="12">
      <t>ダンタイ</t>
    </rPh>
    <rPh sb="12" eb="15">
      <t>レンゴウカイ</t>
    </rPh>
    <phoneticPr fontId="1"/>
  </si>
  <si>
    <t>東京海上日動火災保険株式会社最大500,000,000円まで補償</t>
    <rPh sb="0" eb="2">
      <t>トウキョウ</t>
    </rPh>
    <rPh sb="2" eb="4">
      <t>カイジョウ</t>
    </rPh>
    <rPh sb="4" eb="6">
      <t>ニチドウ</t>
    </rPh>
    <rPh sb="6" eb="10">
      <t>カサイホケン</t>
    </rPh>
    <rPh sb="10" eb="14">
      <t>カブシキガイシャ</t>
    </rPh>
    <rPh sb="14" eb="16">
      <t>サイダイ</t>
    </rPh>
    <rPh sb="27" eb="28">
      <t>エン</t>
    </rPh>
    <rPh sb="30" eb="32">
      <t>ホショウ</t>
    </rPh>
    <phoneticPr fontId="1"/>
  </si>
  <si>
    <t>介護中に事故が発生し、入居者の生命身体財産に損害が生じ事業者が入居契約第110条に基づく賠償を責任を負う場合手配。</t>
    <rPh sb="0" eb="3">
      <t>カイゴチュウ</t>
    </rPh>
    <rPh sb="4" eb="6">
      <t>ジコ</t>
    </rPh>
    <rPh sb="7" eb="9">
      <t>ハッセイ</t>
    </rPh>
    <rPh sb="11" eb="14">
      <t>ニュウキョシャ</t>
    </rPh>
    <rPh sb="15" eb="17">
      <t>セイメイ</t>
    </rPh>
    <rPh sb="17" eb="21">
      <t>シンタイザイサン</t>
    </rPh>
    <rPh sb="27" eb="30">
      <t>ジギョウシャ</t>
    </rPh>
    <rPh sb="31" eb="35">
      <t>ニュウキョケイヤク</t>
    </rPh>
    <rPh sb="35" eb="36">
      <t>ダイ</t>
    </rPh>
    <rPh sb="39" eb="40">
      <t>ジョウ</t>
    </rPh>
    <rPh sb="41" eb="42">
      <t>モト</t>
    </rPh>
    <rPh sb="44" eb="46">
      <t>バイショウ</t>
    </rPh>
    <rPh sb="47" eb="49">
      <t>セキニン</t>
    </rPh>
    <rPh sb="50" eb="51">
      <t>オ</t>
    </rPh>
    <rPh sb="52" eb="54">
      <t>バアイ</t>
    </rPh>
    <rPh sb="54" eb="56">
      <t>テハイ</t>
    </rPh>
    <phoneticPr fontId="1"/>
  </si>
  <si>
    <t>通年</t>
    <rPh sb="0" eb="2">
      <t>ツウネン</t>
    </rPh>
    <phoneticPr fontId="1"/>
  </si>
  <si>
    <t>３　公開していない</t>
  </si>
  <si>
    <t>２　入居希望者に交付</t>
  </si>
  <si>
    <t>３　サービス付き高齢者向け住宅の登録を行っているため、高齢者の居住の安定確保に関する法律第23条の規定により、届出が不要</t>
  </si>
  <si>
    <t>廊下の幅1.8ｍ未満</t>
    <rPh sb="0" eb="2">
      <t>ロウカ</t>
    </rPh>
    <rPh sb="3" eb="4">
      <t>ハバ</t>
    </rPh>
    <rPh sb="8" eb="10">
      <t>ミマン</t>
    </rPh>
    <phoneticPr fontId="1"/>
  </si>
  <si>
    <t>１　適合している（代替措置）</t>
  </si>
  <si>
    <t>介護支援専門員</t>
    <rPh sb="0" eb="7">
      <t>カイゴシエンセンモンイン</t>
    </rPh>
    <phoneticPr fontId="1"/>
  </si>
  <si>
    <t>２　あり（ストレッチャー対応）</t>
  </si>
  <si>
    <t>2470円他</t>
    <rPh sb="4" eb="5">
      <t>エン</t>
    </rPh>
    <rPh sb="5" eb="6">
      <t>ホカ</t>
    </rPh>
    <phoneticPr fontId="1"/>
  </si>
  <si>
    <t>2200円/20分</t>
    <rPh sb="4" eb="5">
      <t>エン</t>
    </rPh>
    <rPh sb="8" eb="9">
      <t>フン</t>
    </rPh>
    <phoneticPr fontId="1"/>
  </si>
  <si>
    <t>990円</t>
    <rPh sb="3" eb="4">
      <t>エン</t>
    </rPh>
    <phoneticPr fontId="1"/>
  </si>
  <si>
    <t>1100円</t>
    <rPh sb="4" eb="5">
      <t>エン</t>
    </rPh>
    <phoneticPr fontId="1"/>
  </si>
  <si>
    <t>実費負担</t>
    <rPh sb="0" eb="4">
      <t>ジッピフタン</t>
    </rPh>
    <phoneticPr fontId="1"/>
  </si>
  <si>
    <t>グッドタイムホーム・さくら台</t>
    <rPh sb="13" eb="14">
      <t>ダイ</t>
    </rPh>
    <phoneticPr fontId="1"/>
  </si>
  <si>
    <t>横浜市青葉区桜台35-25</t>
    <rPh sb="0" eb="3">
      <t>ヨコハマシ</t>
    </rPh>
    <rPh sb="3" eb="6">
      <t>アオバク</t>
    </rPh>
    <rPh sb="6" eb="8">
      <t>サクラダイ</t>
    </rPh>
    <phoneticPr fontId="1"/>
  </si>
  <si>
    <t>施設が指定する医師の意見を聴き、緊急やむを得ない場合を除いて、一定の観察期間を設け、本人及び身元引受人の同意を得る</t>
    <rPh sb="0" eb="2">
      <t>シセツ</t>
    </rPh>
    <rPh sb="3" eb="5">
      <t>シテイ</t>
    </rPh>
    <rPh sb="7" eb="9">
      <t>イシ</t>
    </rPh>
    <rPh sb="10" eb="12">
      <t>イケン</t>
    </rPh>
    <rPh sb="13" eb="14">
      <t>キ</t>
    </rPh>
    <rPh sb="16" eb="18">
      <t>キンキュウ</t>
    </rPh>
    <rPh sb="21" eb="22">
      <t>エ</t>
    </rPh>
    <rPh sb="24" eb="26">
      <t>バアイ</t>
    </rPh>
    <rPh sb="27" eb="28">
      <t>ノゾ</t>
    </rPh>
    <rPh sb="31" eb="33">
      <t>イッテイ</t>
    </rPh>
    <rPh sb="34" eb="38">
      <t>カンサツキカン</t>
    </rPh>
    <rPh sb="39" eb="40">
      <t>モウ</t>
    </rPh>
    <rPh sb="42" eb="44">
      <t>ホンニン</t>
    </rPh>
    <rPh sb="44" eb="45">
      <t>オヨ</t>
    </rPh>
    <rPh sb="46" eb="51">
      <t>ミモトヒキウケニン</t>
    </rPh>
    <rPh sb="52" eb="54">
      <t>ドウイ</t>
    </rPh>
    <rPh sb="55" eb="56">
      <t>エ</t>
    </rPh>
    <phoneticPr fontId="1"/>
  </si>
  <si>
    <t>おおむね６０歳以上の方
常時医療行為を必要としない方</t>
    <rPh sb="6" eb="9">
      <t>サイイジョウ</t>
    </rPh>
    <rPh sb="10" eb="11">
      <t>カタ</t>
    </rPh>
    <rPh sb="12" eb="14">
      <t>ジョウジ</t>
    </rPh>
    <rPh sb="14" eb="18">
      <t>イリョウコウイ</t>
    </rPh>
    <rPh sb="19" eb="21">
      <t>ヒツヨウ</t>
    </rPh>
    <rPh sb="25" eb="26">
      <t>カタ</t>
    </rPh>
    <phoneticPr fontId="1"/>
  </si>
  <si>
    <t>基本報酬、加算の利用者負担分</t>
    <rPh sb="0" eb="4">
      <t>キホンホウシュウ</t>
    </rPh>
    <rPh sb="5" eb="7">
      <t>カサン</t>
    </rPh>
    <rPh sb="8" eb="11">
      <t>リヨウシャ</t>
    </rPh>
    <rPh sb="11" eb="13">
      <t>フタン</t>
    </rPh>
    <rPh sb="13" eb="14">
      <t>ブン</t>
    </rPh>
    <phoneticPr fontId="1"/>
  </si>
  <si>
    <t>特定施設入居者生活介護及び介護予防特定施設入居者生活介護の提供に当たって事業所のすべての職員は特定施設サービス計画書に基づき入浴、排泄、食事等の介護その他日常生活上の支援、機能訓練及び療養上の世話を行うことにより要介護要支援状態になった場合でも利用者の心身機能の維持回復を図りその有する能力に応じ自立した生活を営むことができるよう援助を行う。</t>
    <rPh sb="0" eb="4">
      <t>トクテイシセツ</t>
    </rPh>
    <rPh sb="4" eb="7">
      <t>ニュウキョシャ</t>
    </rPh>
    <rPh sb="7" eb="11">
      <t>セイカツカイゴ</t>
    </rPh>
    <rPh sb="11" eb="12">
      <t>オヨ</t>
    </rPh>
    <rPh sb="13" eb="17">
      <t>カイゴヨボウ</t>
    </rPh>
    <rPh sb="17" eb="19">
      <t>トクテイ</t>
    </rPh>
    <rPh sb="19" eb="21">
      <t>シセツ</t>
    </rPh>
    <rPh sb="21" eb="24">
      <t>ニュウキョシャ</t>
    </rPh>
    <rPh sb="24" eb="28">
      <t>セイカツカイゴ</t>
    </rPh>
    <rPh sb="29" eb="31">
      <t>テイキョウ</t>
    </rPh>
    <rPh sb="32" eb="33">
      <t>ア</t>
    </rPh>
    <rPh sb="44" eb="46">
      <t>ショクイン</t>
    </rPh>
    <rPh sb="47" eb="51">
      <t>トクテイシセツ</t>
    </rPh>
    <rPh sb="55" eb="58">
      <t>ケイカクショ</t>
    </rPh>
    <rPh sb="59" eb="60">
      <t>モト</t>
    </rPh>
    <rPh sb="62" eb="64">
      <t>ニュウヨク</t>
    </rPh>
    <rPh sb="65" eb="67">
      <t>ハイセツ</t>
    </rPh>
    <rPh sb="68" eb="70">
      <t>ショクジ</t>
    </rPh>
    <rPh sb="70" eb="71">
      <t>トウ</t>
    </rPh>
    <rPh sb="72" eb="74">
      <t>カイゴ</t>
    </rPh>
    <rPh sb="76" eb="77">
      <t>タ</t>
    </rPh>
    <rPh sb="77" eb="82">
      <t>ニチジョウセイカツジョウ</t>
    </rPh>
    <rPh sb="83" eb="85">
      <t>シエン</t>
    </rPh>
    <rPh sb="86" eb="90">
      <t>キノウクンレン</t>
    </rPh>
    <rPh sb="90" eb="91">
      <t>オヨ</t>
    </rPh>
    <phoneticPr fontId="1"/>
  </si>
  <si>
    <t>当施設で提供するお食事は「温かいものは温かく」「冷たいものは冷たく」お召し上がりいただくをコンセプトに、ご入居者の健康状況に応じた四季折々の食材を取り入れ、栄養バランスの取れたお食事を提供しています。</t>
    <rPh sb="0" eb="1">
      <t>トウ</t>
    </rPh>
    <rPh sb="1" eb="3">
      <t>シセツ</t>
    </rPh>
    <rPh sb="4" eb="6">
      <t>テイキョウ</t>
    </rPh>
    <rPh sb="9" eb="11">
      <t>ショクジ</t>
    </rPh>
    <rPh sb="13" eb="14">
      <t>アタタ</t>
    </rPh>
    <rPh sb="19" eb="20">
      <t>アタタ</t>
    </rPh>
    <rPh sb="24" eb="25">
      <t>ツメ</t>
    </rPh>
    <rPh sb="30" eb="31">
      <t>ツメ</t>
    </rPh>
    <rPh sb="35" eb="36">
      <t>メ</t>
    </rPh>
    <rPh sb="37" eb="38">
      <t>ア</t>
    </rPh>
    <rPh sb="53" eb="56">
      <t>ニュウキョシャ</t>
    </rPh>
    <rPh sb="57" eb="61">
      <t>ケンコウジョウキョウ</t>
    </rPh>
    <rPh sb="62" eb="63">
      <t>オウ</t>
    </rPh>
    <rPh sb="65" eb="69">
      <t>シキオリオリ</t>
    </rPh>
    <rPh sb="70" eb="72">
      <t>ショクザイ</t>
    </rPh>
    <rPh sb="73" eb="74">
      <t>ト</t>
    </rPh>
    <rPh sb="75" eb="76">
      <t>イ</t>
    </rPh>
    <rPh sb="78" eb="80">
      <t>エイヨウ</t>
    </rPh>
    <rPh sb="85" eb="86">
      <t>ト</t>
    </rPh>
    <rPh sb="89" eb="91">
      <t>ショクジ</t>
    </rPh>
    <rPh sb="92" eb="94">
      <t>テイキョウ</t>
    </rPh>
    <phoneticPr fontId="1"/>
  </si>
  <si>
    <t>特別養護老人ホームや他の有料老人ホームに移るため。</t>
    <rPh sb="0" eb="4">
      <t>トクベツヨウゴ</t>
    </rPh>
    <rPh sb="4" eb="6">
      <t>ロウジン</t>
    </rPh>
    <rPh sb="10" eb="11">
      <t>タ</t>
    </rPh>
    <rPh sb="12" eb="16">
      <t>ユウリョウロウジン</t>
    </rPh>
    <rPh sb="20" eb="21">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</si>
</sst>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3" fontId="2" fillId="0" borderId="29" xfId="0" applyNumberFormat="1"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6" sqref="F6:P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24</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2485</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c r="K16" s="209"/>
      <c r="L16" s="209"/>
      <c r="M16" s="209"/>
      <c r="N16" s="209"/>
      <c r="O16" s="209"/>
      <c r="P16" s="210"/>
    </row>
    <row r="17" spans="1:20" ht="20.100000000000001" customHeight="1">
      <c r="B17" s="85" t="s">
        <v>6</v>
      </c>
      <c r="C17" s="86"/>
      <c r="D17" s="86"/>
      <c r="E17" s="87"/>
      <c r="F17" s="34" t="s">
        <v>13</v>
      </c>
      <c r="G17" s="31">
        <v>810</v>
      </c>
      <c r="H17" s="35" t="s">
        <v>484</v>
      </c>
      <c r="I17" s="32">
        <v>5</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00000000000001" customHeight="1">
      <c r="B20" s="98"/>
      <c r="C20" s="99"/>
      <c r="D20" s="99"/>
      <c r="E20" s="100"/>
      <c r="F20" s="101" t="s">
        <v>15</v>
      </c>
      <c r="G20" s="101"/>
      <c r="H20" s="101"/>
      <c r="I20" s="101"/>
      <c r="J20" s="64" t="s">
        <v>2494</v>
      </c>
      <c r="K20" s="35" t="s">
        <v>484</v>
      </c>
      <c r="L20" s="63" t="s">
        <v>2495</v>
      </c>
      <c r="M20" s="35" t="s">
        <v>484</v>
      </c>
      <c r="N20" s="63" t="s">
        <v>2496</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2492</v>
      </c>
      <c r="K23" s="131"/>
      <c r="L23" s="132" t="s">
        <v>2493</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1998</v>
      </c>
      <c r="G26" s="171"/>
      <c r="H26" s="35" t="s">
        <v>481</v>
      </c>
      <c r="I26" s="171">
        <v>8</v>
      </c>
      <c r="J26" s="171"/>
      <c r="K26" s="35" t="s">
        <v>482</v>
      </c>
      <c r="L26" s="171">
        <v>25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227</v>
      </c>
      <c r="H33" s="35" t="s">
        <v>484</v>
      </c>
      <c r="I33" s="32">
        <v>64</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2504</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2492</v>
      </c>
      <c r="K47" s="131"/>
      <c r="L47" s="132" t="s">
        <v>2493</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2510</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1892</v>
      </c>
      <c r="K50" s="171"/>
      <c r="L50" s="35" t="s">
        <v>481</v>
      </c>
      <c r="M50" s="61">
        <v>3</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2513</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2019</v>
      </c>
      <c r="K57" s="171"/>
      <c r="L57" s="35" t="s">
        <v>481</v>
      </c>
      <c r="M57" s="61">
        <v>10</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1446.32</v>
      </c>
      <c r="H61" s="118"/>
      <c r="I61" s="118"/>
      <c r="J61" s="118"/>
      <c r="K61" s="194"/>
      <c r="L61" s="193" t="s">
        <v>513</v>
      </c>
      <c r="M61" s="180"/>
      <c r="N61" s="180"/>
      <c r="O61" s="180"/>
      <c r="P61" s="195"/>
    </row>
    <row r="62" spans="1:20" ht="20.100000000000001" customHeight="1">
      <c r="B62" s="123"/>
      <c r="C62" s="101"/>
      <c r="D62" s="124" t="s">
        <v>39</v>
      </c>
      <c r="E62" s="86"/>
      <c r="F62" s="87"/>
      <c r="G62" s="168" t="s">
        <v>2515</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2516</v>
      </c>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2006</v>
      </c>
      <c r="L68" s="39" t="s">
        <v>481</v>
      </c>
      <c r="M68" s="61">
        <v>2</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2026</v>
      </c>
      <c r="L70" s="39" t="s">
        <v>481</v>
      </c>
      <c r="M70" s="61">
        <v>1</v>
      </c>
      <c r="N70" s="39" t="s">
        <v>482</v>
      </c>
      <c r="O70" s="61">
        <v>31</v>
      </c>
      <c r="P70" s="40" t="s">
        <v>483</v>
      </c>
    </row>
    <row r="71" spans="2:16" ht="20.100000000000001" customHeight="1">
      <c r="B71" s="123"/>
      <c r="C71" s="101"/>
      <c r="D71" s="184"/>
      <c r="E71" s="89"/>
      <c r="F71" s="90"/>
      <c r="G71" s="198"/>
      <c r="H71" s="108" t="s">
        <v>434</v>
      </c>
      <c r="I71" s="108"/>
      <c r="J71" s="109"/>
      <c r="K71" s="105" t="s">
        <v>2516</v>
      </c>
      <c r="L71" s="106"/>
      <c r="M71" s="106"/>
      <c r="N71" s="106"/>
      <c r="O71" s="106"/>
      <c r="P71" s="110"/>
    </row>
    <row r="72" spans="2:16" ht="20.100000000000001" customHeight="1">
      <c r="B72" s="436" t="s">
        <v>2372</v>
      </c>
      <c r="C72" s="437"/>
      <c r="D72" s="124" t="s">
        <v>40</v>
      </c>
      <c r="E72" s="86"/>
      <c r="F72" s="87"/>
      <c r="G72" s="91" t="s">
        <v>41</v>
      </c>
      <c r="H72" s="92"/>
      <c r="I72" s="92"/>
      <c r="J72" s="211"/>
      <c r="K72" s="105">
        <v>2776.67</v>
      </c>
      <c r="L72" s="106"/>
      <c r="M72" s="106"/>
      <c r="N72" s="108" t="s">
        <v>487</v>
      </c>
      <c r="O72" s="108"/>
      <c r="P72" s="178"/>
    </row>
    <row r="73" spans="2:16" ht="20.100000000000001" customHeight="1">
      <c r="B73" s="438"/>
      <c r="C73" s="439"/>
      <c r="D73" s="184"/>
      <c r="E73" s="89"/>
      <c r="F73" s="90"/>
      <c r="G73" s="173" t="s">
        <v>42</v>
      </c>
      <c r="H73" s="173"/>
      <c r="I73" s="173"/>
      <c r="J73" s="173"/>
      <c r="K73" s="105">
        <v>2776.67</v>
      </c>
      <c r="L73" s="106"/>
      <c r="M73" s="106"/>
      <c r="N73" s="108" t="s">
        <v>487</v>
      </c>
      <c r="O73" s="108"/>
      <c r="P73" s="178"/>
    </row>
    <row r="74" spans="2:16" ht="20.100000000000001" customHeight="1">
      <c r="B74" s="438"/>
      <c r="C74" s="439"/>
      <c r="D74" s="101" t="s">
        <v>43</v>
      </c>
      <c r="E74" s="101"/>
      <c r="F74" s="101"/>
      <c r="G74" s="168" t="s">
        <v>2517</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2518</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2519</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2516</v>
      </c>
      <c r="L83" s="106"/>
      <c r="M83" s="106"/>
      <c r="N83" s="106"/>
      <c r="O83" s="106"/>
      <c r="P83" s="110"/>
    </row>
    <row r="84" spans="2:19" ht="20.100000000000001" customHeight="1">
      <c r="B84" s="438"/>
      <c r="C84" s="439"/>
      <c r="D84" s="101"/>
      <c r="E84" s="101"/>
      <c r="F84" s="101"/>
      <c r="G84" s="197"/>
      <c r="H84" s="124" t="s">
        <v>433</v>
      </c>
      <c r="I84" s="86"/>
      <c r="J84" s="87"/>
      <c r="K84" s="105"/>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2006</v>
      </c>
      <c r="L86" s="39" t="s">
        <v>481</v>
      </c>
      <c r="M86" s="61">
        <v>2</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2006</v>
      </c>
      <c r="L88" s="39" t="s">
        <v>481</v>
      </c>
      <c r="M88" s="61">
        <v>1</v>
      </c>
      <c r="N88" s="39" t="s">
        <v>482</v>
      </c>
      <c r="O88" s="61">
        <v>31</v>
      </c>
      <c r="P88" s="40" t="s">
        <v>483</v>
      </c>
    </row>
    <row r="89" spans="2:19" ht="20.100000000000001" customHeight="1">
      <c r="B89" s="440"/>
      <c r="C89" s="441"/>
      <c r="D89" s="101"/>
      <c r="E89" s="101"/>
      <c r="F89" s="101"/>
      <c r="G89" s="198"/>
      <c r="H89" s="108" t="s">
        <v>434</v>
      </c>
      <c r="I89" s="108"/>
      <c r="J89" s="109"/>
      <c r="K89" s="105" t="s">
        <v>2516</v>
      </c>
      <c r="L89" s="106"/>
      <c r="M89" s="106"/>
      <c r="N89" s="106"/>
      <c r="O89" s="106"/>
      <c r="P89" s="110"/>
    </row>
    <row r="90" spans="2:19" ht="20.100000000000001" customHeight="1">
      <c r="B90" s="123" t="s">
        <v>45</v>
      </c>
      <c r="C90" s="101"/>
      <c r="D90" s="219" t="s">
        <v>46</v>
      </c>
      <c r="E90" s="86"/>
      <c r="F90" s="87"/>
      <c r="G90" s="168" t="s">
        <v>2520</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12.15</v>
      </c>
      <c r="K95" s="50" t="s">
        <v>487</v>
      </c>
      <c r="L95" s="105">
        <v>32</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12.5</v>
      </c>
      <c r="K96" s="50" t="s">
        <v>487</v>
      </c>
      <c r="L96" s="105">
        <v>4</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13</v>
      </c>
      <c r="K97" s="50" t="s">
        <v>487</v>
      </c>
      <c r="L97" s="105">
        <v>4</v>
      </c>
      <c r="M97" s="131"/>
      <c r="N97" s="120" t="s">
        <v>2415</v>
      </c>
      <c r="O97" s="121"/>
      <c r="P97" s="122"/>
      <c r="S97" s="15" t="str">
        <f t="shared" si="0"/>
        <v/>
      </c>
    </row>
    <row r="98" spans="2:19" ht="20.100000000000001" customHeight="1">
      <c r="B98" s="123"/>
      <c r="C98" s="101"/>
      <c r="D98" s="101" t="s">
        <v>50</v>
      </c>
      <c r="E98" s="101"/>
      <c r="F98" s="168" t="s">
        <v>2375</v>
      </c>
      <c r="G98" s="168"/>
      <c r="H98" s="168" t="s">
        <v>2376</v>
      </c>
      <c r="I98" s="168"/>
      <c r="J98" s="23">
        <v>13.5</v>
      </c>
      <c r="K98" s="50" t="s">
        <v>487</v>
      </c>
      <c r="L98" s="105">
        <v>28</v>
      </c>
      <c r="M98" s="131"/>
      <c r="N98" s="120" t="s">
        <v>2415</v>
      </c>
      <c r="O98" s="121"/>
      <c r="P98" s="122"/>
      <c r="S98" s="15" t="str">
        <f t="shared" si="0"/>
        <v/>
      </c>
    </row>
    <row r="99" spans="2:19" ht="20.100000000000001" customHeight="1">
      <c r="B99" s="123"/>
      <c r="C99" s="101"/>
      <c r="D99" s="101" t="s">
        <v>51</v>
      </c>
      <c r="E99" s="101"/>
      <c r="F99" s="168" t="s">
        <v>2375</v>
      </c>
      <c r="G99" s="168"/>
      <c r="H99" s="168" t="s">
        <v>2376</v>
      </c>
      <c r="I99" s="168"/>
      <c r="J99" s="23">
        <v>26</v>
      </c>
      <c r="K99" s="50" t="s">
        <v>487</v>
      </c>
      <c r="L99" s="105">
        <v>1</v>
      </c>
      <c r="M99" s="131"/>
      <c r="N99" s="120" t="s">
        <v>2415</v>
      </c>
      <c r="O99" s="121"/>
      <c r="P99" s="122"/>
      <c r="S99" s="15" t="str">
        <f t="shared" si="0"/>
        <v/>
      </c>
    </row>
    <row r="100" spans="2:19" ht="20.100000000000001" customHeight="1">
      <c r="B100" s="123"/>
      <c r="C100" s="101"/>
      <c r="D100" s="101" t="s">
        <v>52</v>
      </c>
      <c r="E100" s="101"/>
      <c r="F100" s="168" t="s">
        <v>2375</v>
      </c>
      <c r="G100" s="168"/>
      <c r="H100" s="168" t="s">
        <v>2376</v>
      </c>
      <c r="I100" s="168"/>
      <c r="J100" s="23">
        <v>27</v>
      </c>
      <c r="K100" s="50" t="s">
        <v>487</v>
      </c>
      <c r="L100" s="105">
        <v>2</v>
      </c>
      <c r="M100" s="131"/>
      <c r="N100" s="120" t="s">
        <v>2415</v>
      </c>
      <c r="O100" s="121"/>
      <c r="P100" s="122"/>
      <c r="S100" s="15" t="str">
        <f>IF(OR(F100="",H100="",J100="",L101="",N100=""),IF(OR(F100&lt;&gt;"",H100&lt;&gt;"",J100&lt;&gt;"",L101&lt;&gt;"",N100&lt;&gt;""),"未記入",""),"")</f>
        <v>未記入</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e">
        <f>IF(OR(F101="",H101="",J101="",#REF!="",N101=""),IF(OR(F101&lt;&gt;"",H101&lt;&gt;"",J101&lt;&gt;"",#REF!&lt;&gt;"",N101&lt;&gt;""),"未記入",""),"")</f>
        <v>#REF!</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6</v>
      </c>
      <c r="H105" s="109" t="s">
        <v>489</v>
      </c>
      <c r="I105" s="227" t="s">
        <v>66</v>
      </c>
      <c r="J105" s="227"/>
      <c r="K105" s="227"/>
      <c r="L105" s="227"/>
      <c r="M105" s="227"/>
      <c r="N105" s="105">
        <v>6</v>
      </c>
      <c r="O105" s="106"/>
      <c r="P105" s="37" t="s">
        <v>489</v>
      </c>
    </row>
    <row r="106" spans="2:19" ht="20.100000000000001" customHeight="1">
      <c r="B106" s="224"/>
      <c r="C106" s="225"/>
      <c r="D106" s="226"/>
      <c r="E106" s="147"/>
      <c r="F106" s="148"/>
      <c r="G106" s="105"/>
      <c r="H106" s="109"/>
      <c r="I106" s="221" t="s">
        <v>67</v>
      </c>
      <c r="J106" s="221"/>
      <c r="K106" s="221"/>
      <c r="L106" s="221"/>
      <c r="M106" s="221"/>
      <c r="N106" s="105">
        <v>6</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2525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2576</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2521</v>
      </c>
      <c r="H123" s="168"/>
      <c r="I123" s="168"/>
      <c r="J123" s="168"/>
      <c r="K123" s="168"/>
      <c r="L123" s="168"/>
      <c r="M123" s="168"/>
      <c r="N123" s="168"/>
      <c r="O123" s="105"/>
      <c r="P123" s="140"/>
    </row>
    <row r="124" spans="2:16" ht="20.100000000000001" customHeight="1">
      <c r="B124" s="202"/>
      <c r="C124" s="204"/>
      <c r="D124" s="226" t="s">
        <v>443</v>
      </c>
      <c r="E124" s="147"/>
      <c r="F124" s="148"/>
      <c r="G124" s="168" t="s">
        <v>2522</v>
      </c>
      <c r="H124" s="168"/>
      <c r="I124" s="168"/>
      <c r="J124" s="168"/>
      <c r="K124" s="168"/>
      <c r="L124" s="168"/>
      <c r="M124" s="168"/>
      <c r="N124" s="168"/>
      <c r="O124" s="105"/>
      <c r="P124" s="140"/>
    </row>
    <row r="125" spans="2:16" ht="20.100000000000001" customHeight="1">
      <c r="B125" s="202"/>
      <c r="C125" s="204"/>
      <c r="D125" s="228" t="s">
        <v>444</v>
      </c>
      <c r="E125" s="229"/>
      <c r="F125" s="230"/>
      <c r="G125" s="168" t="s">
        <v>2523</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2587</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2588</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2524</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2524</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2524</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2524</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2524</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2525</v>
      </c>
      <c r="L144" s="270"/>
      <c r="M144" s="270"/>
      <c r="N144" s="270"/>
      <c r="O144" s="117"/>
      <c r="P144" s="271"/>
    </row>
    <row r="145" spans="1:16" ht="20.100000000000001" customHeight="1">
      <c r="B145" s="445"/>
      <c r="C145" s="446"/>
      <c r="D145" s="446"/>
      <c r="E145" s="447"/>
      <c r="F145" s="228" t="s">
        <v>2469</v>
      </c>
      <c r="G145" s="229"/>
      <c r="H145" s="229"/>
      <c r="I145" s="229"/>
      <c r="J145" s="230"/>
      <c r="K145" s="168" t="s">
        <v>2525</v>
      </c>
      <c r="L145" s="168"/>
      <c r="M145" s="168"/>
      <c r="N145" s="168"/>
      <c r="O145" s="105"/>
      <c r="P145" s="140"/>
    </row>
    <row r="146" spans="1:16" ht="20.100000000000001" customHeight="1">
      <c r="B146" s="445"/>
      <c r="C146" s="446"/>
      <c r="D146" s="446"/>
      <c r="E146" s="447"/>
      <c r="F146" s="228" t="s">
        <v>2472</v>
      </c>
      <c r="G146" s="229"/>
      <c r="H146" s="229"/>
      <c r="I146" s="229"/>
      <c r="J146" s="230"/>
      <c r="K146" s="168" t="s">
        <v>2525</v>
      </c>
      <c r="L146" s="168"/>
      <c r="M146" s="168"/>
      <c r="N146" s="168"/>
      <c r="O146" s="105"/>
      <c r="P146" s="140"/>
    </row>
    <row r="147" spans="1:16" ht="20.100000000000001" customHeight="1">
      <c r="B147" s="445"/>
      <c r="C147" s="446"/>
      <c r="D147" s="446"/>
      <c r="E147" s="447"/>
      <c r="F147" s="228" t="s">
        <v>2471</v>
      </c>
      <c r="G147" s="229"/>
      <c r="H147" s="229"/>
      <c r="I147" s="229"/>
      <c r="J147" s="230"/>
      <c r="K147" s="168" t="s">
        <v>2525</v>
      </c>
      <c r="L147" s="168"/>
      <c r="M147" s="168"/>
      <c r="N147" s="168"/>
      <c r="O147" s="105"/>
      <c r="P147" s="140"/>
    </row>
    <row r="148" spans="1:16" ht="20.100000000000001" customHeight="1">
      <c r="B148" s="445"/>
      <c r="C148" s="446"/>
      <c r="D148" s="446"/>
      <c r="E148" s="447"/>
      <c r="F148" s="212" t="s">
        <v>2474</v>
      </c>
      <c r="G148" s="108"/>
      <c r="H148" s="108"/>
      <c r="I148" s="108"/>
      <c r="J148" s="109"/>
      <c r="K148" s="168" t="s">
        <v>2525</v>
      </c>
      <c r="L148" s="168"/>
      <c r="M148" s="168"/>
      <c r="N148" s="168"/>
      <c r="O148" s="105"/>
      <c r="P148" s="140"/>
    </row>
    <row r="149" spans="1:16" ht="20.100000000000001" customHeight="1">
      <c r="B149" s="445"/>
      <c r="C149" s="446"/>
      <c r="D149" s="446"/>
      <c r="E149" s="447"/>
      <c r="F149" s="212" t="s">
        <v>2473</v>
      </c>
      <c r="G149" s="108"/>
      <c r="H149" s="108"/>
      <c r="I149" s="108"/>
      <c r="J149" s="109"/>
      <c r="K149" s="168" t="s">
        <v>2525</v>
      </c>
      <c r="L149" s="168"/>
      <c r="M149" s="168"/>
      <c r="N149" s="168"/>
      <c r="O149" s="105"/>
      <c r="P149" s="140"/>
    </row>
    <row r="150" spans="1:16" ht="20.100000000000001" customHeight="1">
      <c r="B150" s="445"/>
      <c r="C150" s="446"/>
      <c r="D150" s="446"/>
      <c r="E150" s="447"/>
      <c r="F150" s="212" t="s">
        <v>2475</v>
      </c>
      <c r="G150" s="108"/>
      <c r="H150" s="108"/>
      <c r="I150" s="108"/>
      <c r="J150" s="109"/>
      <c r="K150" s="168" t="s">
        <v>2525</v>
      </c>
      <c r="L150" s="168"/>
      <c r="M150" s="168"/>
      <c r="N150" s="168"/>
      <c r="O150" s="105"/>
      <c r="P150" s="140"/>
    </row>
    <row r="151" spans="1:16" ht="20.100000000000001" customHeight="1">
      <c r="B151" s="445"/>
      <c r="C151" s="446"/>
      <c r="D151" s="446"/>
      <c r="E151" s="447"/>
      <c r="F151" s="212" t="s">
        <v>2476</v>
      </c>
      <c r="G151" s="108"/>
      <c r="H151" s="108"/>
      <c r="I151" s="108"/>
      <c r="J151" s="109"/>
      <c r="K151" s="168" t="s">
        <v>2525</v>
      </c>
      <c r="L151" s="168"/>
      <c r="M151" s="168"/>
      <c r="N151" s="168"/>
      <c r="O151" s="105"/>
      <c r="P151" s="140"/>
    </row>
    <row r="152" spans="1:16" ht="20.100000000000001" customHeight="1">
      <c r="B152" s="445"/>
      <c r="C152" s="446"/>
      <c r="D152" s="446"/>
      <c r="E152" s="447"/>
      <c r="F152" s="212" t="s">
        <v>94</v>
      </c>
      <c r="G152" s="108"/>
      <c r="H152" s="108"/>
      <c r="I152" s="108"/>
      <c r="J152" s="109"/>
      <c r="K152" s="168" t="s">
        <v>2525</v>
      </c>
      <c r="L152" s="168"/>
      <c r="M152" s="168"/>
      <c r="N152" s="168"/>
      <c r="O152" s="105"/>
      <c r="P152" s="140"/>
    </row>
    <row r="153" spans="1:16" ht="20.100000000000001" customHeight="1">
      <c r="B153" s="445"/>
      <c r="C153" s="446"/>
      <c r="D153" s="446"/>
      <c r="E153" s="447"/>
      <c r="F153" s="212" t="s">
        <v>407</v>
      </c>
      <c r="G153" s="108"/>
      <c r="H153" s="108"/>
      <c r="I153" s="108"/>
      <c r="J153" s="109"/>
      <c r="K153" s="168" t="s">
        <v>2516</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2525</v>
      </c>
      <c r="L154" s="168"/>
      <c r="M154" s="168"/>
      <c r="N154" s="168"/>
      <c r="O154" s="105"/>
      <c r="P154" s="140"/>
    </row>
    <row r="155" spans="1:16" ht="20.100000000000001" customHeight="1">
      <c r="B155" s="445"/>
      <c r="C155" s="446"/>
      <c r="D155" s="446"/>
      <c r="E155" s="447"/>
      <c r="F155" s="212" t="s">
        <v>408</v>
      </c>
      <c r="G155" s="108"/>
      <c r="H155" s="108"/>
      <c r="I155" s="108"/>
      <c r="J155" s="109"/>
      <c r="K155" s="168" t="s">
        <v>2525</v>
      </c>
      <c r="L155" s="168"/>
      <c r="M155" s="168"/>
      <c r="N155" s="168"/>
      <c r="O155" s="105"/>
      <c r="P155" s="140"/>
    </row>
    <row r="156" spans="1:16" ht="20.100000000000001" customHeight="1">
      <c r="B156" s="445"/>
      <c r="C156" s="446"/>
      <c r="D156" s="446"/>
      <c r="E156" s="447"/>
      <c r="F156" s="212" t="s">
        <v>2477</v>
      </c>
      <c r="G156" s="108"/>
      <c r="H156" s="108"/>
      <c r="I156" s="108"/>
      <c r="J156" s="109"/>
      <c r="K156" s="105" t="s">
        <v>2525</v>
      </c>
      <c r="L156" s="106"/>
      <c r="M156" s="106"/>
      <c r="N156" s="106"/>
      <c r="O156" s="106"/>
      <c r="P156" s="110"/>
    </row>
    <row r="157" spans="1:16" ht="20.100000000000001" customHeight="1">
      <c r="B157" s="445"/>
      <c r="C157" s="446"/>
      <c r="D157" s="446"/>
      <c r="E157" s="447"/>
      <c r="F157" s="212" t="s">
        <v>2478</v>
      </c>
      <c r="G157" s="108"/>
      <c r="H157" s="108"/>
      <c r="I157" s="108"/>
      <c r="J157" s="109"/>
      <c r="K157" s="105" t="s">
        <v>2525</v>
      </c>
      <c r="L157" s="106"/>
      <c r="M157" s="106"/>
      <c r="N157" s="106"/>
      <c r="O157" s="106"/>
      <c r="P157" s="110"/>
    </row>
    <row r="158" spans="1:16" ht="20.100000000000001" customHeight="1">
      <c r="B158" s="445"/>
      <c r="C158" s="446"/>
      <c r="D158" s="446"/>
      <c r="E158" s="447"/>
      <c r="F158" s="212" t="s">
        <v>412</v>
      </c>
      <c r="G158" s="108"/>
      <c r="H158" s="108"/>
      <c r="I158" s="108"/>
      <c r="J158" s="109"/>
      <c r="K158" s="168" t="s">
        <v>2516</v>
      </c>
      <c r="L158" s="168"/>
      <c r="M158" s="168"/>
      <c r="N158" s="168"/>
      <c r="O158" s="105"/>
      <c r="P158" s="140"/>
    </row>
    <row r="159" spans="1:16" ht="20.100000000000001" customHeight="1">
      <c r="B159" s="445"/>
      <c r="C159" s="446"/>
      <c r="D159" s="446"/>
      <c r="E159" s="447"/>
      <c r="F159" s="212" t="s">
        <v>2480</v>
      </c>
      <c r="G159" s="108"/>
      <c r="H159" s="108"/>
      <c r="I159" s="108"/>
      <c r="J159" s="109"/>
      <c r="K159" s="168" t="s">
        <v>2525</v>
      </c>
      <c r="L159" s="168"/>
      <c r="M159" s="168"/>
      <c r="N159" s="168"/>
      <c r="O159" s="105"/>
      <c r="P159" s="140"/>
    </row>
    <row r="160" spans="1:16" ht="20.100000000000001" customHeight="1">
      <c r="B160" s="445"/>
      <c r="C160" s="446"/>
      <c r="D160" s="446"/>
      <c r="E160" s="447"/>
      <c r="F160" s="212" t="s">
        <v>2479</v>
      </c>
      <c r="G160" s="108"/>
      <c r="H160" s="108"/>
      <c r="I160" s="108"/>
      <c r="J160" s="109"/>
      <c r="K160" s="168" t="s">
        <v>2525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2525</v>
      </c>
      <c r="L161" s="168"/>
      <c r="M161" s="168"/>
      <c r="N161" s="168"/>
      <c r="O161" s="105"/>
      <c r="P161" s="140"/>
    </row>
    <row r="162" spans="2:17" ht="20.100000000000001" customHeight="1">
      <c r="B162" s="445"/>
      <c r="C162" s="446"/>
      <c r="D162" s="446"/>
      <c r="E162" s="447"/>
      <c r="F162" s="263"/>
      <c r="G162" s="264"/>
      <c r="H162" s="265"/>
      <c r="I162" s="115" t="s">
        <v>99</v>
      </c>
      <c r="J162" s="116"/>
      <c r="K162" s="168" t="s">
        <v>2516</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2525</v>
      </c>
      <c r="L163" s="168"/>
      <c r="M163" s="168"/>
      <c r="N163" s="168"/>
      <c r="O163" s="105"/>
      <c r="P163" s="140"/>
    </row>
    <row r="164" spans="2:17" ht="20.100000000000001" customHeight="1">
      <c r="B164" s="445"/>
      <c r="C164" s="446"/>
      <c r="D164" s="446"/>
      <c r="E164" s="447"/>
      <c r="F164" s="257"/>
      <c r="G164" s="258"/>
      <c r="H164" s="259"/>
      <c r="I164" s="102" t="s">
        <v>99</v>
      </c>
      <c r="J164" s="104"/>
      <c r="K164" s="168" t="s">
        <v>2525</v>
      </c>
      <c r="L164" s="168"/>
      <c r="M164" s="168"/>
      <c r="N164" s="168"/>
      <c r="O164" s="105"/>
      <c r="P164" s="140"/>
    </row>
    <row r="165" spans="2:17" ht="20.100000000000001" customHeight="1">
      <c r="B165" s="445"/>
      <c r="C165" s="446"/>
      <c r="D165" s="446"/>
      <c r="E165" s="447"/>
      <c r="F165" s="257"/>
      <c r="G165" s="258"/>
      <c r="H165" s="259"/>
      <c r="I165" s="257" t="s">
        <v>100</v>
      </c>
      <c r="J165" s="259"/>
      <c r="K165" s="168" t="s">
        <v>2525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2516</v>
      </c>
      <c r="L166" s="168"/>
      <c r="M166" s="168"/>
      <c r="N166" s="168"/>
      <c r="O166" s="105"/>
      <c r="P166" s="140"/>
    </row>
    <row r="167" spans="2:17" ht="20.100000000000001" customHeight="1">
      <c r="B167" s="445"/>
      <c r="C167" s="446"/>
      <c r="D167" s="446"/>
      <c r="E167" s="447"/>
      <c r="F167" s="257"/>
      <c r="G167" s="258"/>
      <c r="H167" s="259"/>
      <c r="I167" s="102" t="s">
        <v>99</v>
      </c>
      <c r="J167" s="104"/>
      <c r="K167" s="168" t="s">
        <v>2525</v>
      </c>
      <c r="L167" s="168"/>
      <c r="M167" s="168"/>
      <c r="N167" s="168"/>
      <c r="O167" s="105"/>
      <c r="P167" s="140"/>
    </row>
    <row r="168" spans="2:17" ht="20.100000000000001" customHeight="1">
      <c r="B168" s="445"/>
      <c r="C168" s="446"/>
      <c r="D168" s="446"/>
      <c r="E168" s="447"/>
      <c r="F168" s="257"/>
      <c r="G168" s="258"/>
      <c r="H168" s="259"/>
      <c r="I168" s="263" t="s">
        <v>100</v>
      </c>
      <c r="J168" s="265"/>
      <c r="K168" s="168" t="s">
        <v>2525</v>
      </c>
      <c r="L168" s="168"/>
      <c r="M168" s="168"/>
      <c r="N168" s="168"/>
      <c r="O168" s="105"/>
      <c r="P168" s="140"/>
    </row>
    <row r="169" spans="2:17" ht="20.100000000000001" customHeight="1">
      <c r="B169" s="445"/>
      <c r="C169" s="446"/>
      <c r="D169" s="446"/>
      <c r="E169" s="447"/>
      <c r="F169" s="257"/>
      <c r="G169" s="258"/>
      <c r="H169" s="259"/>
      <c r="I169" s="102" t="s">
        <v>423</v>
      </c>
      <c r="J169" s="104"/>
      <c r="K169" s="168" t="s">
        <v>2525</v>
      </c>
      <c r="L169" s="168"/>
      <c r="M169" s="168"/>
      <c r="N169" s="168"/>
      <c r="O169" s="105"/>
      <c r="P169" s="140"/>
    </row>
    <row r="170" spans="2:17" ht="20.100000000000001" customHeight="1">
      <c r="B170" s="445"/>
      <c r="C170" s="446"/>
      <c r="D170" s="446"/>
      <c r="E170" s="447"/>
      <c r="F170" s="257"/>
      <c r="G170" s="258"/>
      <c r="H170" s="259"/>
      <c r="I170" s="263" t="s">
        <v>424</v>
      </c>
      <c r="J170" s="265"/>
      <c r="K170" s="168" t="s">
        <v>2525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2516</v>
      </c>
      <c r="L171" s="168"/>
      <c r="M171" s="168"/>
      <c r="N171" s="168"/>
      <c r="O171" s="105"/>
      <c r="P171" s="140"/>
    </row>
    <row r="172" spans="2:17" ht="20.100000000000001" customHeight="1">
      <c r="B172" s="448"/>
      <c r="C172" s="449"/>
      <c r="D172" s="449"/>
      <c r="E172" s="450"/>
      <c r="F172" s="263"/>
      <c r="G172" s="264"/>
      <c r="H172" s="265"/>
      <c r="I172" s="115" t="s">
        <v>99</v>
      </c>
      <c r="J172" s="116"/>
      <c r="K172" s="168" t="s">
        <v>2525</v>
      </c>
      <c r="L172" s="168"/>
      <c r="M172" s="168"/>
      <c r="N172" s="168"/>
      <c r="O172" s="105"/>
      <c r="P172" s="140"/>
    </row>
    <row r="173" spans="2:17" ht="20.100000000000001" customHeight="1">
      <c r="B173" s="199" t="s">
        <v>101</v>
      </c>
      <c r="C173" s="200"/>
      <c r="D173" s="200"/>
      <c r="E173" s="200"/>
      <c r="F173" s="201"/>
      <c r="G173" s="140" t="s">
        <v>2525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v>3</v>
      </c>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2526</v>
      </c>
      <c r="G178" s="180" t="s">
        <v>471</v>
      </c>
      <c r="H178" s="180"/>
      <c r="I178" s="180"/>
      <c r="J178" s="180"/>
      <c r="K178" s="180"/>
      <c r="L178" s="180"/>
      <c r="M178" s="180"/>
      <c r="N178" s="180"/>
      <c r="O178" s="180"/>
      <c r="P178" s="195"/>
    </row>
    <row r="179" spans="2:20" ht="20.100000000000001" customHeight="1">
      <c r="B179" s="123"/>
      <c r="C179" s="101"/>
      <c r="D179" s="101"/>
      <c r="E179" s="101"/>
      <c r="F179" s="14" t="s">
        <v>2526</v>
      </c>
      <c r="G179" s="108" t="s">
        <v>472</v>
      </c>
      <c r="H179" s="108"/>
      <c r="I179" s="108"/>
      <c r="J179" s="108"/>
      <c r="K179" s="108"/>
      <c r="L179" s="108"/>
      <c r="M179" s="108"/>
      <c r="N179" s="108"/>
      <c r="O179" s="108"/>
      <c r="P179" s="178"/>
    </row>
    <row r="180" spans="2:20" ht="20.100000000000001" customHeight="1">
      <c r="B180" s="123"/>
      <c r="C180" s="101"/>
      <c r="D180" s="101"/>
      <c r="E180" s="101"/>
      <c r="F180" s="14" t="s">
        <v>2526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2527</v>
      </c>
      <c r="J182" s="95"/>
      <c r="K182" s="95"/>
      <c r="L182" s="95"/>
      <c r="M182" s="95"/>
      <c r="N182" s="95"/>
      <c r="O182" s="96"/>
      <c r="P182" s="97"/>
    </row>
    <row r="183" spans="2:20" ht="39.950000000000003" customHeight="1">
      <c r="B183" s="289"/>
      <c r="C183" s="290"/>
      <c r="D183" s="91"/>
      <c r="E183" s="211"/>
      <c r="F183" s="101" t="s">
        <v>107</v>
      </c>
      <c r="G183" s="101"/>
      <c r="H183" s="101"/>
      <c r="I183" s="94" t="s">
        <v>2528</v>
      </c>
      <c r="J183" s="95"/>
      <c r="K183" s="95"/>
      <c r="L183" s="95"/>
      <c r="M183" s="95"/>
      <c r="N183" s="95"/>
      <c r="O183" s="96"/>
      <c r="P183" s="97"/>
    </row>
    <row r="184" spans="2:20" ht="79.5" customHeight="1">
      <c r="B184" s="289"/>
      <c r="C184" s="290"/>
      <c r="D184" s="91"/>
      <c r="E184" s="211"/>
      <c r="F184" s="101" t="s">
        <v>108</v>
      </c>
      <c r="G184" s="101"/>
      <c r="H184" s="101"/>
      <c r="I184" s="94" t="s">
        <v>2529</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2530</v>
      </c>
      <c r="J186" s="95"/>
      <c r="K186" s="95"/>
      <c r="L186" s="95"/>
      <c r="M186" s="95"/>
      <c r="N186" s="95"/>
      <c r="O186" s="96"/>
      <c r="P186" s="97"/>
    </row>
    <row r="187" spans="2:20" ht="39.950000000000003" customHeight="1">
      <c r="B187" s="289"/>
      <c r="C187" s="290"/>
      <c r="D187" s="91">
        <v>2</v>
      </c>
      <c r="E187" s="211"/>
      <c r="F187" s="101" t="s">
        <v>5</v>
      </c>
      <c r="G187" s="101"/>
      <c r="H187" s="101"/>
      <c r="I187" s="94" t="s">
        <v>2531</v>
      </c>
      <c r="J187" s="95"/>
      <c r="K187" s="95"/>
      <c r="L187" s="95"/>
      <c r="M187" s="95"/>
      <c r="N187" s="95"/>
      <c r="O187" s="96"/>
      <c r="P187" s="97"/>
    </row>
    <row r="188" spans="2:20" ht="39.950000000000003" customHeight="1">
      <c r="B188" s="289"/>
      <c r="C188" s="290"/>
      <c r="D188" s="91"/>
      <c r="E188" s="211"/>
      <c r="F188" s="101" t="s">
        <v>107</v>
      </c>
      <c r="G188" s="101"/>
      <c r="H188" s="101"/>
      <c r="I188" s="94" t="s">
        <v>2532</v>
      </c>
      <c r="J188" s="95"/>
      <c r="K188" s="95"/>
      <c r="L188" s="95"/>
      <c r="M188" s="95"/>
      <c r="N188" s="95"/>
      <c r="O188" s="96"/>
      <c r="P188" s="97"/>
    </row>
    <row r="189" spans="2:20" ht="79.5" customHeight="1">
      <c r="B189" s="289"/>
      <c r="C189" s="290"/>
      <c r="D189" s="91"/>
      <c r="E189" s="211"/>
      <c r="F189" s="101" t="s">
        <v>108</v>
      </c>
      <c r="G189" s="101"/>
      <c r="H189" s="101"/>
      <c r="I189" s="94" t="s">
        <v>2533</v>
      </c>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t="s">
        <v>2534</v>
      </c>
      <c r="J191" s="95"/>
      <c r="K191" s="95"/>
      <c r="L191" s="95"/>
      <c r="M191" s="95"/>
      <c r="N191" s="95"/>
      <c r="O191" s="96"/>
      <c r="P191" s="97"/>
    </row>
    <row r="192" spans="2:20" ht="39.950000000000003" customHeight="1">
      <c r="B192" s="289"/>
      <c r="C192" s="290"/>
      <c r="D192" s="277">
        <v>3</v>
      </c>
      <c r="E192" s="243"/>
      <c r="F192" s="101" t="s">
        <v>5</v>
      </c>
      <c r="G192" s="101"/>
      <c r="H192" s="101"/>
      <c r="I192" s="94" t="s">
        <v>2535</v>
      </c>
      <c r="J192" s="95"/>
      <c r="K192" s="95"/>
      <c r="L192" s="95"/>
      <c r="M192" s="95"/>
      <c r="N192" s="95"/>
      <c r="O192" s="96"/>
      <c r="P192" s="97"/>
    </row>
    <row r="193" spans="2:16" ht="39.950000000000003" customHeight="1">
      <c r="B193" s="289"/>
      <c r="C193" s="290"/>
      <c r="D193" s="278"/>
      <c r="E193" s="244"/>
      <c r="F193" s="101" t="s">
        <v>107</v>
      </c>
      <c r="G193" s="101"/>
      <c r="H193" s="101"/>
      <c r="I193" s="94" t="s">
        <v>2536</v>
      </c>
      <c r="J193" s="95"/>
      <c r="K193" s="95"/>
      <c r="L193" s="95"/>
      <c r="M193" s="95"/>
      <c r="N193" s="95"/>
      <c r="O193" s="96"/>
      <c r="P193" s="97"/>
    </row>
    <row r="194" spans="2:16" ht="79.5" customHeight="1">
      <c r="B194" s="289"/>
      <c r="C194" s="290"/>
      <c r="D194" s="278"/>
      <c r="E194" s="244"/>
      <c r="F194" s="101" t="s">
        <v>108</v>
      </c>
      <c r="G194" s="101"/>
      <c r="H194" s="101"/>
      <c r="I194" s="94" t="s">
        <v>2537</v>
      </c>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t="s">
        <v>2538</v>
      </c>
      <c r="J196" s="95"/>
      <c r="K196" s="95"/>
      <c r="L196" s="95"/>
      <c r="M196" s="95"/>
      <c r="N196" s="95"/>
      <c r="O196" s="96"/>
      <c r="P196" s="97"/>
    </row>
    <row r="197" spans="2:16" ht="39.950000000000003" customHeight="1">
      <c r="B197" s="287" t="s">
        <v>106</v>
      </c>
      <c r="C197" s="288"/>
      <c r="D197" s="277">
        <v>1</v>
      </c>
      <c r="E197" s="243"/>
      <c r="F197" s="101" t="s">
        <v>5</v>
      </c>
      <c r="G197" s="101"/>
      <c r="H197" s="101"/>
      <c r="I197" s="94" t="s">
        <v>2539</v>
      </c>
      <c r="J197" s="95"/>
      <c r="K197" s="95"/>
      <c r="L197" s="95"/>
      <c r="M197" s="95"/>
      <c r="N197" s="95"/>
      <c r="O197" s="96"/>
      <c r="P197" s="97"/>
    </row>
    <row r="198" spans="2:16" ht="39.950000000000003" customHeight="1">
      <c r="B198" s="289"/>
      <c r="C198" s="290"/>
      <c r="D198" s="278"/>
      <c r="E198" s="244"/>
      <c r="F198" s="101" t="s">
        <v>107</v>
      </c>
      <c r="G198" s="101"/>
      <c r="H198" s="101"/>
      <c r="I198" s="94" t="s">
        <v>2540</v>
      </c>
      <c r="J198" s="95"/>
      <c r="K198" s="95"/>
      <c r="L198" s="95"/>
      <c r="M198" s="95"/>
      <c r="N198" s="95"/>
      <c r="O198" s="96"/>
      <c r="P198" s="97"/>
    </row>
    <row r="199" spans="2:16" ht="39.950000000000003" customHeight="1">
      <c r="B199" s="289"/>
      <c r="C199" s="290"/>
      <c r="D199" s="278"/>
      <c r="E199" s="244"/>
      <c r="F199" s="169" t="s">
        <v>109</v>
      </c>
      <c r="G199" s="169"/>
      <c r="H199" s="169"/>
      <c r="I199" s="94" t="s">
        <v>2541</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2526</v>
      </c>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t="s">
        <v>2542</v>
      </c>
      <c r="G208" s="94"/>
      <c r="H208" s="94"/>
      <c r="I208" s="94"/>
      <c r="J208" s="94"/>
      <c r="K208" s="94"/>
      <c r="L208" s="94"/>
      <c r="M208" s="94"/>
      <c r="N208" s="94"/>
      <c r="O208" s="144"/>
      <c r="P208" s="145"/>
    </row>
    <row r="209" spans="2:20" ht="120" customHeight="1">
      <c r="B209" s="123" t="s">
        <v>114</v>
      </c>
      <c r="C209" s="101"/>
      <c r="D209" s="101"/>
      <c r="E209" s="101"/>
      <c r="F209" s="94" t="s">
        <v>2584</v>
      </c>
      <c r="G209" s="95"/>
      <c r="H209" s="95"/>
      <c r="I209" s="95"/>
      <c r="J209" s="95"/>
      <c r="K209" s="95"/>
      <c r="L209" s="95"/>
      <c r="M209" s="95"/>
      <c r="N209" s="95"/>
      <c r="O209" s="96"/>
      <c r="P209" s="97"/>
    </row>
    <row r="210" spans="2:20" ht="20.100000000000001" customHeight="1">
      <c r="B210" s="123" t="s">
        <v>115</v>
      </c>
      <c r="C210" s="101"/>
      <c r="D210" s="101"/>
      <c r="E210" s="101"/>
      <c r="F210" s="168" t="s">
        <v>2516</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t="s">
        <v>2516</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2516</v>
      </c>
      <c r="G213" s="168"/>
      <c r="H213" s="168"/>
      <c r="I213" s="168"/>
      <c r="J213" s="168"/>
      <c r="K213" s="168"/>
      <c r="L213" s="168"/>
      <c r="M213" s="168"/>
      <c r="N213" s="168"/>
      <c r="O213" s="105"/>
      <c r="P213" s="140"/>
    </row>
    <row r="214" spans="2:20" ht="20.100000000000001" customHeight="1">
      <c r="B214" s="302"/>
      <c r="C214" s="294"/>
      <c r="D214" s="293" t="s">
        <v>121</v>
      </c>
      <c r="E214" s="293"/>
      <c r="F214" s="168" t="s">
        <v>2525</v>
      </c>
      <c r="G214" s="168"/>
      <c r="H214" s="168"/>
      <c r="I214" s="168"/>
      <c r="J214" s="168"/>
      <c r="K214" s="168"/>
      <c r="L214" s="168"/>
      <c r="M214" s="168"/>
      <c r="N214" s="168"/>
      <c r="O214" s="105"/>
      <c r="P214" s="140"/>
    </row>
    <row r="215" spans="2:20" ht="20.100000000000001" customHeight="1">
      <c r="B215" s="302"/>
      <c r="C215" s="294"/>
      <c r="D215" s="293" t="s">
        <v>122</v>
      </c>
      <c r="E215" s="293"/>
      <c r="F215" s="168" t="s">
        <v>2525</v>
      </c>
      <c r="G215" s="168"/>
      <c r="H215" s="168"/>
      <c r="I215" s="168"/>
      <c r="J215" s="168"/>
      <c r="K215" s="168"/>
      <c r="L215" s="168"/>
      <c r="M215" s="168"/>
      <c r="N215" s="168"/>
      <c r="O215" s="105"/>
      <c r="P215" s="140"/>
    </row>
    <row r="216" spans="2:20" ht="20.100000000000001" customHeight="1">
      <c r="B216" s="302"/>
      <c r="C216" s="294"/>
      <c r="D216" s="293" t="s">
        <v>123</v>
      </c>
      <c r="E216" s="293"/>
      <c r="F216" s="168" t="s">
        <v>2516</v>
      </c>
      <c r="G216" s="168"/>
      <c r="H216" s="168"/>
      <c r="I216" s="168"/>
      <c r="J216" s="168"/>
      <c r="K216" s="168"/>
      <c r="L216" s="168"/>
      <c r="M216" s="168"/>
      <c r="N216" s="168"/>
      <c r="O216" s="105"/>
      <c r="P216" s="140"/>
    </row>
    <row r="217" spans="2:20" ht="20.100000000000001" customHeight="1">
      <c r="B217" s="302"/>
      <c r="C217" s="294"/>
      <c r="D217" s="293" t="s">
        <v>124</v>
      </c>
      <c r="E217" s="293"/>
      <c r="F217" s="168" t="s">
        <v>2525</v>
      </c>
      <c r="G217" s="168"/>
      <c r="H217" s="168"/>
      <c r="I217" s="168"/>
      <c r="J217" s="168"/>
      <c r="K217" s="168"/>
      <c r="L217" s="168"/>
      <c r="M217" s="168"/>
      <c r="N217" s="168"/>
      <c r="O217" s="105"/>
      <c r="P217" s="140"/>
    </row>
    <row r="218" spans="2:20" ht="20.100000000000001" customHeight="1">
      <c r="B218" s="302"/>
      <c r="C218" s="294"/>
      <c r="D218" s="294" t="s">
        <v>125</v>
      </c>
      <c r="E218" s="294"/>
      <c r="F218" s="168" t="s">
        <v>2525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2516</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2516</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2585</v>
      </c>
      <c r="G226" s="95"/>
      <c r="H226" s="95"/>
      <c r="I226" s="95"/>
      <c r="J226" s="95"/>
      <c r="K226" s="95"/>
      <c r="L226" s="95"/>
      <c r="M226" s="95"/>
      <c r="N226" s="95"/>
      <c r="O226" s="96"/>
      <c r="P226" s="97"/>
    </row>
    <row r="227" spans="1:20" ht="60" customHeight="1">
      <c r="B227" s="123" t="s">
        <v>490</v>
      </c>
      <c r="C227" s="101"/>
      <c r="D227" s="101"/>
      <c r="E227" s="101"/>
      <c r="F227" s="94" t="s">
        <v>2543</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2544</v>
      </c>
      <c r="K228" s="215"/>
      <c r="L228" s="215"/>
      <c r="M228" s="215"/>
      <c r="N228" s="215"/>
      <c r="O228" s="215"/>
      <c r="P228" s="216"/>
    </row>
    <row r="229" spans="1:20" ht="20.100000000000001" customHeight="1">
      <c r="B229" s="231"/>
      <c r="C229" s="236"/>
      <c r="D229" s="236"/>
      <c r="E229" s="232"/>
      <c r="F229" s="101" t="s">
        <v>136</v>
      </c>
      <c r="G229" s="101"/>
      <c r="H229" s="101"/>
      <c r="I229" s="101"/>
      <c r="J229" s="105">
        <v>1</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2545</v>
      </c>
      <c r="K233" s="215"/>
      <c r="L233" s="215"/>
      <c r="M233" s="215"/>
      <c r="N233" s="215"/>
      <c r="O233" s="215"/>
      <c r="P233" s="216"/>
    </row>
    <row r="234" spans="1:20" ht="20.100000000000001" customHeight="1">
      <c r="B234" s="123" t="s">
        <v>131</v>
      </c>
      <c r="C234" s="101"/>
      <c r="D234" s="101"/>
      <c r="E234" s="101"/>
      <c r="F234" s="105">
        <v>74</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f>IF(OR($H$246&lt;&gt;"",$K$246&lt;&gt;""),SUM($H$246,$K$246),"")</f>
        <v>34</v>
      </c>
      <c r="F246" s="227"/>
      <c r="G246" s="227"/>
      <c r="H246" s="168">
        <v>7</v>
      </c>
      <c r="I246" s="168"/>
      <c r="J246" s="168"/>
      <c r="K246" s="168">
        <v>27</v>
      </c>
      <c r="L246" s="168"/>
      <c r="M246" s="168"/>
      <c r="N246" s="168">
        <v>23.43</v>
      </c>
      <c r="O246" s="105"/>
      <c r="P246" s="140"/>
    </row>
    <row r="247" spans="2:16" ht="20.100000000000001" customHeight="1">
      <c r="B247" s="44"/>
      <c r="C247" s="101" t="s">
        <v>142</v>
      </c>
      <c r="D247" s="101"/>
      <c r="E247" s="227">
        <f>IF(OR($H$247&lt;&gt;"",$K$247&lt;&gt;""),SUM($H$247,$K$247),"")</f>
        <v>28</v>
      </c>
      <c r="F247" s="227"/>
      <c r="G247" s="227"/>
      <c r="H247" s="168">
        <v>6</v>
      </c>
      <c r="I247" s="168"/>
      <c r="J247" s="168"/>
      <c r="K247" s="168">
        <v>22</v>
      </c>
      <c r="L247" s="168"/>
      <c r="M247" s="168"/>
      <c r="N247" s="168">
        <v>19.8</v>
      </c>
      <c r="O247" s="105"/>
      <c r="P247" s="140"/>
    </row>
    <row r="248" spans="2:16" ht="20.100000000000001" customHeight="1">
      <c r="B248" s="45"/>
      <c r="C248" s="101" t="s">
        <v>143</v>
      </c>
      <c r="D248" s="101"/>
      <c r="E248" s="227">
        <f>IF(OR($H$248&lt;&gt;"",$K$248&lt;&gt;""),SUM($H$248,$K$248),"")</f>
        <v>6</v>
      </c>
      <c r="F248" s="227"/>
      <c r="G248" s="227"/>
      <c r="H248" s="168">
        <v>1</v>
      </c>
      <c r="I248" s="168"/>
      <c r="J248" s="168"/>
      <c r="K248" s="168">
        <v>5</v>
      </c>
      <c r="L248" s="168"/>
      <c r="M248" s="168"/>
      <c r="N248" s="168">
        <v>3.63</v>
      </c>
      <c r="O248" s="105"/>
      <c r="P248" s="140"/>
    </row>
    <row r="249" spans="2:16" ht="20.100000000000001" customHeight="1">
      <c r="B249" s="123" t="s">
        <v>144</v>
      </c>
      <c r="C249" s="101"/>
      <c r="D249" s="101"/>
      <c r="E249" s="227">
        <f>IF(OR($H$249&lt;&gt;"",$K$249&lt;&gt;""),SUM($H$249,$K$249),"")</f>
        <v>1</v>
      </c>
      <c r="F249" s="227"/>
      <c r="G249" s="227"/>
      <c r="H249" s="168"/>
      <c r="I249" s="168"/>
      <c r="J249" s="168"/>
      <c r="K249" s="168">
        <v>1</v>
      </c>
      <c r="L249" s="168"/>
      <c r="M249" s="168"/>
      <c r="N249" s="168">
        <v>0.1</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00000000000001" customHeight="1">
      <c r="B251" s="123" t="s">
        <v>146</v>
      </c>
      <c r="C251" s="101"/>
      <c r="D251" s="101"/>
      <c r="E251" s="227">
        <f>IF(OR($H$251&lt;&gt;"",$K$251&lt;&gt;""),SUM($H$251,$K$251),"")</f>
        <v>0</v>
      </c>
      <c r="F251" s="227"/>
      <c r="G251" s="227"/>
      <c r="H251" s="168">
        <v>0</v>
      </c>
      <c r="I251" s="168"/>
      <c r="J251" s="168"/>
      <c r="K251" s="168">
        <v>0</v>
      </c>
      <c r="L251" s="168"/>
      <c r="M251" s="168"/>
      <c r="N251" s="168">
        <v>0</v>
      </c>
      <c r="O251" s="105"/>
      <c r="P251" s="140"/>
    </row>
    <row r="252" spans="2:16" ht="20.100000000000001" customHeight="1">
      <c r="B252" s="123" t="s">
        <v>147</v>
      </c>
      <c r="C252" s="101"/>
      <c r="D252" s="101"/>
      <c r="E252" s="227">
        <f>IF(OR($H$252&lt;&gt;"",$K$252&lt;&gt;""),SUM($H$252,$K$252),"")</f>
        <v>7</v>
      </c>
      <c r="F252" s="227"/>
      <c r="G252" s="227"/>
      <c r="H252" s="168">
        <v>2</v>
      </c>
      <c r="I252" s="168"/>
      <c r="J252" s="168"/>
      <c r="K252" s="168">
        <v>5</v>
      </c>
      <c r="L252" s="168"/>
      <c r="M252" s="168"/>
      <c r="N252" s="168">
        <v>3.82</v>
      </c>
      <c r="O252" s="105"/>
      <c r="P252" s="140"/>
    </row>
    <row r="253" spans="2:16" ht="20.100000000000001" customHeight="1">
      <c r="B253" s="123" t="s">
        <v>148</v>
      </c>
      <c r="C253" s="101"/>
      <c r="D253" s="101"/>
      <c r="E253" s="227">
        <f>IF(OR($H$253&lt;&gt;"",$K$253&lt;&gt;""),SUM($H$253,$K$253),"")</f>
        <v>2</v>
      </c>
      <c r="F253" s="227"/>
      <c r="G253" s="227"/>
      <c r="H253" s="168">
        <v>2</v>
      </c>
      <c r="I253" s="168"/>
      <c r="J253" s="168"/>
      <c r="K253" s="168"/>
      <c r="L253" s="168"/>
      <c r="M253" s="168"/>
      <c r="N253" s="168">
        <v>2</v>
      </c>
      <c r="O253" s="105"/>
      <c r="P253" s="140"/>
    </row>
    <row r="254" spans="2:16" ht="20.100000000000001" customHeight="1">
      <c r="B254" s="123" t="s">
        <v>149</v>
      </c>
      <c r="C254" s="101"/>
      <c r="D254" s="101"/>
      <c r="E254" s="227">
        <f>IF(OR($H$254&lt;&gt;"",$K$254&lt;&gt;""),SUM($H$254,$K$254),"")</f>
        <v>0</v>
      </c>
      <c r="F254" s="227"/>
      <c r="G254" s="227"/>
      <c r="H254" s="168">
        <v>0</v>
      </c>
      <c r="I254" s="168"/>
      <c r="J254" s="168"/>
      <c r="K254" s="168">
        <v>0</v>
      </c>
      <c r="L254" s="168"/>
      <c r="M254" s="168"/>
      <c r="N254" s="168">
        <v>0</v>
      </c>
      <c r="O254" s="105"/>
      <c r="P254" s="140"/>
    </row>
    <row r="255" spans="2:16" ht="20.100000000000001" customHeight="1">
      <c r="B255" s="107" t="s">
        <v>154</v>
      </c>
      <c r="C255" s="108"/>
      <c r="D255" s="108"/>
      <c r="E255" s="108"/>
      <c r="F255" s="108"/>
      <c r="G255" s="108"/>
      <c r="H255" s="108"/>
      <c r="I255" s="108"/>
      <c r="J255" s="108"/>
      <c r="K255" s="108"/>
      <c r="L255" s="108"/>
      <c r="M255" s="108"/>
      <c r="N255" s="105">
        <v>37.5</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15</v>
      </c>
      <c r="H265" s="227"/>
      <c r="I265" s="227"/>
      <c r="J265" s="168">
        <v>4</v>
      </c>
      <c r="K265" s="168"/>
      <c r="L265" s="168"/>
      <c r="M265" s="168">
        <v>11</v>
      </c>
      <c r="N265" s="168"/>
      <c r="O265" s="105"/>
      <c r="P265" s="140"/>
    </row>
    <row r="266" spans="2:20" ht="20.100000000000001" customHeight="1">
      <c r="B266" s="123" t="s">
        <v>162</v>
      </c>
      <c r="C266" s="101"/>
      <c r="D266" s="101"/>
      <c r="E266" s="101"/>
      <c r="F266" s="101"/>
      <c r="G266" s="227">
        <f>IF(OR($J$266&lt;&gt;"",$M$266&lt;&gt;""),SUM($J$266,$M$266),"")</f>
        <v>1</v>
      </c>
      <c r="H266" s="227"/>
      <c r="I266" s="227"/>
      <c r="J266" s="168">
        <v>1</v>
      </c>
      <c r="K266" s="168"/>
      <c r="L266" s="168"/>
      <c r="M266" s="168">
        <v>0</v>
      </c>
      <c r="N266" s="168"/>
      <c r="O266" s="105"/>
      <c r="P266" s="140"/>
    </row>
    <row r="267" spans="2:20" ht="20.100000000000001" customHeight="1">
      <c r="B267" s="123" t="s">
        <v>398</v>
      </c>
      <c r="C267" s="101"/>
      <c r="D267" s="101"/>
      <c r="E267" s="101"/>
      <c r="F267" s="101"/>
      <c r="G267" s="227">
        <f>IF(OR($J$267&lt;&gt;"",$M$267&lt;&gt;""),SUM($J$267,$M$267),"")</f>
        <v>6</v>
      </c>
      <c r="H267" s="227"/>
      <c r="I267" s="227"/>
      <c r="J267" s="168">
        <v>0</v>
      </c>
      <c r="K267" s="168"/>
      <c r="L267" s="168"/>
      <c r="M267" s="168">
        <v>6</v>
      </c>
      <c r="N267" s="168"/>
      <c r="O267" s="105"/>
      <c r="P267" s="140"/>
    </row>
    <row r="268" spans="2:20" ht="20.100000000000001" customHeight="1" thickBot="1">
      <c r="B268" s="156" t="s">
        <v>163</v>
      </c>
      <c r="C268" s="157"/>
      <c r="D268" s="157"/>
      <c r="E268" s="157"/>
      <c r="F268" s="157"/>
      <c r="G268" s="321">
        <f>IF(OR($J$268&lt;&gt;"",$M$268&lt;&gt;""),SUM($J$268,$M$268),"")</f>
        <v>3</v>
      </c>
      <c r="H268" s="321"/>
      <c r="I268" s="321"/>
      <c r="J268" s="322">
        <v>2</v>
      </c>
      <c r="K268" s="322"/>
      <c r="L268" s="322"/>
      <c r="M268" s="322">
        <v>1</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0</v>
      </c>
      <c r="K273" s="168"/>
      <c r="L273" s="168"/>
      <c r="M273" s="168">
        <v>1</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45</v>
      </c>
      <c r="J283" s="47" t="s">
        <v>502</v>
      </c>
      <c r="K283" s="48" t="s">
        <v>447</v>
      </c>
      <c r="L283" s="29">
        <v>9</v>
      </c>
      <c r="M283" s="47" t="s">
        <v>501</v>
      </c>
      <c r="N283" s="29">
        <v>45</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2546</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2.77</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2516</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2575</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2</v>
      </c>
      <c r="H307" s="28"/>
      <c r="I307" s="28">
        <v>3</v>
      </c>
      <c r="J307" s="28">
        <v>2</v>
      </c>
      <c r="K307" s="28">
        <v>0</v>
      </c>
      <c r="L307" s="28">
        <v>0</v>
      </c>
      <c r="M307" s="28">
        <v>0</v>
      </c>
      <c r="N307" s="28">
        <v>0</v>
      </c>
      <c r="O307" s="28">
        <v>0</v>
      </c>
      <c r="P307" s="28">
        <v>0</v>
      </c>
      <c r="Q307" s="12"/>
    </row>
    <row r="308" spans="1:20" ht="20.100000000000001" customHeight="1">
      <c r="B308" s="199" t="s">
        <v>185</v>
      </c>
      <c r="C308" s="200"/>
      <c r="D308" s="200"/>
      <c r="E308" s="200"/>
      <c r="F308" s="201"/>
      <c r="G308" s="28">
        <v>1</v>
      </c>
      <c r="H308" s="28">
        <v>1</v>
      </c>
      <c r="I308" s="28">
        <v>1</v>
      </c>
      <c r="J308" s="28">
        <v>2</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0</v>
      </c>
      <c r="I309" s="28">
        <v>0</v>
      </c>
      <c r="J309" s="28">
        <v>3</v>
      </c>
      <c r="K309" s="28">
        <v>0</v>
      </c>
      <c r="L309" s="28">
        <v>0</v>
      </c>
      <c r="M309" s="28">
        <v>0</v>
      </c>
      <c r="N309" s="28">
        <v>0</v>
      </c>
      <c r="O309" s="28">
        <v>0</v>
      </c>
      <c r="P309" s="28">
        <v>0</v>
      </c>
      <c r="Q309" s="12"/>
    </row>
    <row r="310" spans="1:20" ht="20.100000000000001" customHeight="1">
      <c r="B310" s="344"/>
      <c r="C310" s="345"/>
      <c r="D310" s="219" t="s">
        <v>188</v>
      </c>
      <c r="E310" s="200"/>
      <c r="F310" s="201"/>
      <c r="G310" s="340">
        <v>0</v>
      </c>
      <c r="H310" s="340">
        <v>0</v>
      </c>
      <c r="I310" s="340">
        <v>2</v>
      </c>
      <c r="J310" s="340">
        <v>0</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0</v>
      </c>
      <c r="J312" s="340">
        <v>1</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1</v>
      </c>
      <c r="J314" s="340">
        <v>7</v>
      </c>
      <c r="K314" s="340">
        <v>0</v>
      </c>
      <c r="L314" s="340">
        <v>0</v>
      </c>
      <c r="M314" s="340">
        <v>0</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v>5</v>
      </c>
      <c r="I316" s="28">
        <v>3</v>
      </c>
      <c r="J316" s="28">
        <v>11</v>
      </c>
      <c r="K316" s="28">
        <v>1</v>
      </c>
      <c r="L316" s="28">
        <v>0</v>
      </c>
      <c r="M316" s="28"/>
      <c r="N316" s="28">
        <v>1</v>
      </c>
      <c r="O316" s="28">
        <v>1</v>
      </c>
      <c r="P316" s="28">
        <v>0</v>
      </c>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2547</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2548</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2526</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2516</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2525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2549</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2550</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2551</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2552</v>
      </c>
      <c r="J338" s="168"/>
      <c r="K338" s="168"/>
      <c r="L338" s="168"/>
      <c r="M338" s="105"/>
      <c r="N338" s="106"/>
      <c r="O338" s="106"/>
      <c r="P338" s="110"/>
    </row>
    <row r="339" spans="2:17" ht="20.100000000000001" customHeight="1">
      <c r="B339" s="123"/>
      <c r="C339" s="101"/>
      <c r="D339" s="101"/>
      <c r="E339" s="212" t="s">
        <v>214</v>
      </c>
      <c r="F339" s="108"/>
      <c r="G339" s="108"/>
      <c r="H339" s="109"/>
      <c r="I339" s="105">
        <v>80</v>
      </c>
      <c r="J339" s="106"/>
      <c r="K339" s="106"/>
      <c r="L339" s="55" t="s">
        <v>495</v>
      </c>
      <c r="M339" s="105">
        <v>85</v>
      </c>
      <c r="N339" s="106"/>
      <c r="O339" s="106"/>
      <c r="P339" s="40" t="s">
        <v>495</v>
      </c>
    </row>
    <row r="340" spans="2:17" ht="20.100000000000001" customHeight="1">
      <c r="B340" s="123" t="s">
        <v>45</v>
      </c>
      <c r="C340" s="101"/>
      <c r="D340" s="101"/>
      <c r="E340" s="212" t="s">
        <v>215</v>
      </c>
      <c r="F340" s="108"/>
      <c r="G340" s="108"/>
      <c r="H340" s="109"/>
      <c r="I340" s="105">
        <v>12.15</v>
      </c>
      <c r="J340" s="106"/>
      <c r="K340" s="106"/>
      <c r="L340" s="55" t="s">
        <v>487</v>
      </c>
      <c r="M340" s="105">
        <v>13.5</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3500000</v>
      </c>
      <c r="J344" s="106"/>
      <c r="K344" s="106"/>
      <c r="L344" s="50" t="s">
        <v>496</v>
      </c>
      <c r="M344" s="105">
        <v>3800000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202350</v>
      </c>
      <c r="J346" s="106"/>
      <c r="K346" s="106"/>
      <c r="L346" s="50" t="s">
        <v>496</v>
      </c>
      <c r="M346" s="105">
        <v>202350</v>
      </c>
      <c r="N346" s="106"/>
      <c r="O346" s="106"/>
      <c r="P346" s="37" t="s">
        <v>496</v>
      </c>
    </row>
    <row r="347" spans="2:17" ht="20.100000000000001" customHeight="1">
      <c r="B347" s="367"/>
      <c r="C347" s="212" t="s">
        <v>209</v>
      </c>
      <c r="D347" s="108"/>
      <c r="E347" s="108"/>
      <c r="F347" s="108"/>
      <c r="G347" s="108"/>
      <c r="H347" s="109"/>
      <c r="I347" s="105">
        <v>55450</v>
      </c>
      <c r="J347" s="106"/>
      <c r="K347" s="106"/>
      <c r="L347" s="50" t="s">
        <v>496</v>
      </c>
      <c r="M347" s="105">
        <v>55450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32400</v>
      </c>
      <c r="J349" s="106"/>
      <c r="K349" s="106"/>
      <c r="L349" s="50" t="s">
        <v>496</v>
      </c>
      <c r="M349" s="105">
        <v>32400</v>
      </c>
      <c r="N349" s="106"/>
      <c r="O349" s="106"/>
      <c r="P349" s="37" t="s">
        <v>496</v>
      </c>
    </row>
    <row r="350" spans="2:17" ht="20.100000000000001" customHeight="1">
      <c r="B350" s="123"/>
      <c r="C350" s="368"/>
      <c r="D350" s="368"/>
      <c r="E350" s="212" t="s">
        <v>221</v>
      </c>
      <c r="F350" s="108"/>
      <c r="G350" s="108"/>
      <c r="H350" s="109"/>
      <c r="I350" s="105">
        <v>76000</v>
      </c>
      <c r="J350" s="106"/>
      <c r="K350" s="106"/>
      <c r="L350" s="50" t="s">
        <v>496</v>
      </c>
      <c r="M350" s="105">
        <v>76000</v>
      </c>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v>38500</v>
      </c>
      <c r="J353" s="106"/>
      <c r="K353" s="106"/>
      <c r="L353" s="50" t="s">
        <v>496</v>
      </c>
      <c r="M353" s="105">
        <v>38500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2553</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2554</v>
      </c>
      <c r="H362" s="215"/>
      <c r="I362" s="215"/>
      <c r="J362" s="215"/>
      <c r="K362" s="215"/>
      <c r="L362" s="215"/>
      <c r="M362" s="215"/>
      <c r="N362" s="215"/>
      <c r="O362" s="215"/>
      <c r="P362" s="216"/>
    </row>
    <row r="363" spans="2:20" ht="120" customHeight="1">
      <c r="B363" s="107" t="s">
        <v>221</v>
      </c>
      <c r="C363" s="108"/>
      <c r="D363" s="108"/>
      <c r="E363" s="108"/>
      <c r="F363" s="109"/>
      <c r="G363" s="144" t="s">
        <v>2555</v>
      </c>
      <c r="H363" s="215"/>
      <c r="I363" s="215"/>
      <c r="J363" s="215"/>
      <c r="K363" s="215"/>
      <c r="L363" s="215"/>
      <c r="M363" s="215"/>
      <c r="N363" s="215"/>
      <c r="O363" s="215"/>
      <c r="P363" s="216"/>
    </row>
    <row r="364" spans="2:20" ht="120" customHeight="1">
      <c r="B364" s="107" t="s">
        <v>220</v>
      </c>
      <c r="C364" s="108"/>
      <c r="D364" s="108"/>
      <c r="E364" s="108"/>
      <c r="F364" s="109"/>
      <c r="G364" s="144" t="s">
        <v>2555</v>
      </c>
      <c r="H364" s="215"/>
      <c r="I364" s="215"/>
      <c r="J364" s="215"/>
      <c r="K364" s="215"/>
      <c r="L364" s="215"/>
      <c r="M364" s="215"/>
      <c r="N364" s="215"/>
      <c r="O364" s="215"/>
      <c r="P364" s="216"/>
    </row>
    <row r="365" spans="2:20" ht="120" customHeight="1">
      <c r="B365" s="107" t="s">
        <v>223</v>
      </c>
      <c r="C365" s="108"/>
      <c r="D365" s="108"/>
      <c r="E365" s="108"/>
      <c r="F365" s="109"/>
      <c r="G365" s="144"/>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2586</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2556</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v>1050000</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2" t="s">
        <v>237</v>
      </c>
      <c r="C385" s="294"/>
      <c r="D385" s="101" t="s">
        <v>240</v>
      </c>
      <c r="E385" s="101"/>
      <c r="F385" s="101"/>
      <c r="G385" s="101"/>
      <c r="H385" s="101"/>
      <c r="I385" s="101"/>
      <c r="J385" s="94" t="s">
        <v>2557</v>
      </c>
      <c r="K385" s="95"/>
      <c r="L385" s="95"/>
      <c r="M385" s="95"/>
      <c r="N385" s="95"/>
      <c r="O385" s="96"/>
      <c r="P385" s="97"/>
    </row>
    <row r="386" spans="1:20" ht="180" customHeight="1">
      <c r="B386" s="302"/>
      <c r="C386" s="294"/>
      <c r="D386" s="101" t="s">
        <v>241</v>
      </c>
      <c r="E386" s="101"/>
      <c r="F386" s="101"/>
      <c r="G386" s="101"/>
      <c r="H386" s="101"/>
      <c r="I386" s="101"/>
      <c r="J386" s="94" t="s">
        <v>2558</v>
      </c>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2559</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19</v>
      </c>
      <c r="I393" s="118"/>
      <c r="J393" s="118"/>
      <c r="K393" s="118"/>
      <c r="L393" s="118"/>
      <c r="M393" s="118"/>
      <c r="N393" s="118"/>
      <c r="O393" s="118"/>
      <c r="P393" s="49" t="s">
        <v>492</v>
      </c>
    </row>
    <row r="394" spans="1:20" ht="20.100000000000001" customHeight="1">
      <c r="B394" s="88"/>
      <c r="C394" s="90"/>
      <c r="D394" s="101" t="s">
        <v>249</v>
      </c>
      <c r="E394" s="101"/>
      <c r="F394" s="101"/>
      <c r="G394" s="101"/>
      <c r="H394" s="105">
        <v>45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10</v>
      </c>
      <c r="I397" s="106"/>
      <c r="J397" s="106"/>
      <c r="K397" s="106"/>
      <c r="L397" s="106"/>
      <c r="M397" s="106"/>
      <c r="N397" s="106"/>
      <c r="O397" s="106"/>
      <c r="P397" s="37" t="s">
        <v>494</v>
      </c>
    </row>
    <row r="398" spans="1:20" ht="20.100000000000001" customHeight="1">
      <c r="B398" s="123"/>
      <c r="C398" s="101"/>
      <c r="D398" s="101" t="s">
        <v>253</v>
      </c>
      <c r="E398" s="101"/>
      <c r="F398" s="101"/>
      <c r="G398" s="101"/>
      <c r="H398" s="105">
        <v>49</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11</v>
      </c>
      <c r="I400" s="106"/>
      <c r="J400" s="106"/>
      <c r="K400" s="106"/>
      <c r="L400" s="106"/>
      <c r="M400" s="106"/>
      <c r="N400" s="106"/>
      <c r="O400" s="106"/>
      <c r="P400" s="37" t="s">
        <v>494</v>
      </c>
    </row>
    <row r="401" spans="2:20" ht="20.100000000000001" customHeight="1">
      <c r="B401" s="395"/>
      <c r="C401" s="396"/>
      <c r="D401" s="101" t="s">
        <v>256</v>
      </c>
      <c r="E401" s="101"/>
      <c r="F401" s="101"/>
      <c r="G401" s="101"/>
      <c r="H401" s="105">
        <v>1</v>
      </c>
      <c r="I401" s="106"/>
      <c r="J401" s="106"/>
      <c r="K401" s="106"/>
      <c r="L401" s="106"/>
      <c r="M401" s="106"/>
      <c r="N401" s="106"/>
      <c r="O401" s="106"/>
      <c r="P401" s="37" t="s">
        <v>494</v>
      </c>
    </row>
    <row r="402" spans="2:20" ht="20.100000000000001" customHeight="1">
      <c r="B402" s="395"/>
      <c r="C402" s="396"/>
      <c r="D402" s="101" t="s">
        <v>257</v>
      </c>
      <c r="E402" s="101"/>
      <c r="F402" s="101"/>
      <c r="G402" s="101"/>
      <c r="H402" s="105">
        <v>16</v>
      </c>
      <c r="I402" s="106"/>
      <c r="J402" s="106"/>
      <c r="K402" s="106"/>
      <c r="L402" s="106"/>
      <c r="M402" s="106"/>
      <c r="N402" s="106"/>
      <c r="O402" s="106"/>
      <c r="P402" s="37" t="s">
        <v>494</v>
      </c>
    </row>
    <row r="403" spans="2:20" ht="20.100000000000001" customHeight="1">
      <c r="B403" s="395"/>
      <c r="C403" s="396"/>
      <c r="D403" s="101" t="s">
        <v>258</v>
      </c>
      <c r="E403" s="101"/>
      <c r="F403" s="101"/>
      <c r="G403" s="101"/>
      <c r="H403" s="105">
        <v>12</v>
      </c>
      <c r="I403" s="106"/>
      <c r="J403" s="106"/>
      <c r="K403" s="106"/>
      <c r="L403" s="106"/>
      <c r="M403" s="106"/>
      <c r="N403" s="106"/>
      <c r="O403" s="106"/>
      <c r="P403" s="37" t="s">
        <v>494</v>
      </c>
    </row>
    <row r="404" spans="2:20" ht="20.100000000000001" customHeight="1">
      <c r="B404" s="395"/>
      <c r="C404" s="396"/>
      <c r="D404" s="101" t="s">
        <v>259</v>
      </c>
      <c r="E404" s="101"/>
      <c r="F404" s="101"/>
      <c r="G404" s="101"/>
      <c r="H404" s="105">
        <v>6</v>
      </c>
      <c r="I404" s="106"/>
      <c r="J404" s="106"/>
      <c r="K404" s="106"/>
      <c r="L404" s="106"/>
      <c r="M404" s="106"/>
      <c r="N404" s="106"/>
      <c r="O404" s="106"/>
      <c r="P404" s="37" t="s">
        <v>494</v>
      </c>
    </row>
    <row r="405" spans="2:20" ht="20.100000000000001" customHeight="1">
      <c r="B405" s="395"/>
      <c r="C405" s="396"/>
      <c r="D405" s="101" t="s">
        <v>260</v>
      </c>
      <c r="E405" s="101"/>
      <c r="F405" s="101"/>
      <c r="G405" s="101"/>
      <c r="H405" s="105">
        <v>11</v>
      </c>
      <c r="I405" s="106"/>
      <c r="J405" s="106"/>
      <c r="K405" s="106"/>
      <c r="L405" s="106"/>
      <c r="M405" s="106"/>
      <c r="N405" s="106"/>
      <c r="O405" s="106"/>
      <c r="P405" s="37" t="s">
        <v>494</v>
      </c>
    </row>
    <row r="406" spans="2:20" ht="20.100000000000001" customHeight="1">
      <c r="B406" s="397"/>
      <c r="C406" s="398"/>
      <c r="D406" s="101" t="s">
        <v>261</v>
      </c>
      <c r="E406" s="101"/>
      <c r="F406" s="101"/>
      <c r="G406" s="101"/>
      <c r="H406" s="105">
        <v>7</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6</v>
      </c>
      <c r="I408" s="106"/>
      <c r="J408" s="106"/>
      <c r="K408" s="106"/>
      <c r="L408" s="106"/>
      <c r="M408" s="106"/>
      <c r="N408" s="106"/>
      <c r="O408" s="106"/>
      <c r="P408" s="37" t="s">
        <v>494</v>
      </c>
    </row>
    <row r="409" spans="2:20" ht="20.100000000000001" customHeight="1">
      <c r="B409" s="123"/>
      <c r="C409" s="101"/>
      <c r="D409" s="101" t="s">
        <v>264</v>
      </c>
      <c r="E409" s="101"/>
      <c r="F409" s="101"/>
      <c r="G409" s="101"/>
      <c r="H409" s="105">
        <v>25</v>
      </c>
      <c r="I409" s="106"/>
      <c r="J409" s="106"/>
      <c r="K409" s="106"/>
      <c r="L409" s="106"/>
      <c r="M409" s="106"/>
      <c r="N409" s="106"/>
      <c r="O409" s="106"/>
      <c r="P409" s="37" t="s">
        <v>494</v>
      </c>
    </row>
    <row r="410" spans="2:20" ht="20.100000000000001" customHeight="1">
      <c r="B410" s="123"/>
      <c r="C410" s="101"/>
      <c r="D410" s="101" t="s">
        <v>265</v>
      </c>
      <c r="E410" s="101"/>
      <c r="F410" s="101"/>
      <c r="G410" s="101"/>
      <c r="H410" s="105">
        <v>16</v>
      </c>
      <c r="I410" s="106"/>
      <c r="J410" s="106"/>
      <c r="K410" s="106"/>
      <c r="L410" s="106"/>
      <c r="M410" s="106"/>
      <c r="N410" s="106"/>
      <c r="O410" s="106"/>
      <c r="P410" s="37" t="s">
        <v>494</v>
      </c>
    </row>
    <row r="411" spans="2:20" ht="20.100000000000001" customHeight="1">
      <c r="B411" s="123"/>
      <c r="C411" s="101"/>
      <c r="D411" s="101" t="s">
        <v>266</v>
      </c>
      <c r="E411" s="101"/>
      <c r="F411" s="101"/>
      <c r="G411" s="101"/>
      <c r="H411" s="105">
        <v>4</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4</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88.5</v>
      </c>
      <c r="I415" s="118"/>
      <c r="J415" s="118"/>
      <c r="K415" s="118"/>
      <c r="L415" s="118"/>
      <c r="M415" s="118"/>
      <c r="N415" s="118"/>
      <c r="O415" s="118"/>
      <c r="P415" s="49" t="s">
        <v>500</v>
      </c>
    </row>
    <row r="416" spans="2:20" ht="20.100000000000001" customHeight="1">
      <c r="B416" s="123" t="s">
        <v>270</v>
      </c>
      <c r="C416" s="101"/>
      <c r="D416" s="101"/>
      <c r="E416" s="101"/>
      <c r="F416" s="101"/>
      <c r="G416" s="101"/>
      <c r="H416" s="105">
        <v>64</v>
      </c>
      <c r="I416" s="106"/>
      <c r="J416" s="106"/>
      <c r="K416" s="106"/>
      <c r="L416" s="106"/>
      <c r="M416" s="106"/>
      <c r="N416" s="106"/>
      <c r="O416" s="106"/>
      <c r="P416" s="37" t="s">
        <v>492</v>
      </c>
    </row>
    <row r="417" spans="2:20" ht="20.100000000000001" customHeight="1">
      <c r="B417" s="123" t="s">
        <v>271</v>
      </c>
      <c r="C417" s="101"/>
      <c r="D417" s="101"/>
      <c r="E417" s="101"/>
      <c r="F417" s="101"/>
      <c r="G417" s="101"/>
      <c r="H417" s="105">
        <v>86</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4</v>
      </c>
      <c r="I423" s="106"/>
      <c r="J423" s="106"/>
      <c r="K423" s="106"/>
      <c r="L423" s="106"/>
      <c r="M423" s="106"/>
      <c r="N423" s="106"/>
      <c r="O423" s="106"/>
      <c r="P423" s="37" t="s">
        <v>494</v>
      </c>
    </row>
    <row r="424" spans="2:20" ht="20.100000000000001" customHeight="1">
      <c r="B424" s="418"/>
      <c r="C424" s="419"/>
      <c r="D424" s="419"/>
      <c r="E424" s="101" t="s">
        <v>281</v>
      </c>
      <c r="F424" s="101"/>
      <c r="G424" s="101"/>
      <c r="H424" s="105">
        <v>2</v>
      </c>
      <c r="I424" s="106"/>
      <c r="J424" s="106"/>
      <c r="K424" s="106"/>
      <c r="L424" s="106"/>
      <c r="M424" s="106"/>
      <c r="N424" s="106"/>
      <c r="O424" s="106"/>
      <c r="P424" s="37" t="s">
        <v>494</v>
      </c>
    </row>
    <row r="425" spans="2:20" ht="20.100000000000001" customHeight="1">
      <c r="B425" s="418"/>
      <c r="C425" s="419"/>
      <c r="D425" s="419"/>
      <c r="E425" s="101" t="s">
        <v>427</v>
      </c>
      <c r="F425" s="101"/>
      <c r="G425" s="101"/>
      <c r="H425" s="105">
        <v>11</v>
      </c>
      <c r="I425" s="106"/>
      <c r="J425" s="106"/>
      <c r="K425" s="106"/>
      <c r="L425" s="106"/>
      <c r="M425" s="106"/>
      <c r="N425" s="106"/>
      <c r="O425" s="106"/>
      <c r="P425" s="37" t="s">
        <v>494</v>
      </c>
    </row>
    <row r="426" spans="2:20" ht="20.100000000000001" customHeight="1">
      <c r="B426" s="418"/>
      <c r="C426" s="419"/>
      <c r="D426" s="419"/>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4</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2589</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2560</v>
      </c>
      <c r="I437" s="215"/>
      <c r="J437" s="215"/>
      <c r="K437" s="215"/>
      <c r="L437" s="215"/>
      <c r="M437" s="215"/>
      <c r="N437" s="215"/>
      <c r="O437" s="215"/>
      <c r="P437" s="216"/>
    </row>
    <row r="438" spans="1:20" ht="20.100000000000001" customHeight="1">
      <c r="B438" s="408"/>
      <c r="C438" s="212" t="s">
        <v>14</v>
      </c>
      <c r="D438" s="108"/>
      <c r="E438" s="108"/>
      <c r="F438" s="108"/>
      <c r="G438" s="109"/>
      <c r="H438" s="208" t="s">
        <v>2504</v>
      </c>
      <c r="I438" s="209"/>
      <c r="J438" s="35" t="s">
        <v>484</v>
      </c>
      <c r="K438" s="209" t="s">
        <v>2505</v>
      </c>
      <c r="L438" s="209"/>
      <c r="M438" s="35" t="s">
        <v>484</v>
      </c>
      <c r="N438" s="209" t="s">
        <v>2506</v>
      </c>
      <c r="O438" s="209"/>
      <c r="P438" s="210"/>
    </row>
    <row r="439" spans="1:20" ht="20.100000000000001" customHeight="1">
      <c r="B439" s="408"/>
      <c r="C439" s="226" t="s">
        <v>284</v>
      </c>
      <c r="D439" s="147"/>
      <c r="E439" s="148"/>
      <c r="F439" s="228" t="s">
        <v>285</v>
      </c>
      <c r="G439" s="230"/>
      <c r="H439" s="23">
        <v>9</v>
      </c>
      <c r="I439" s="35" t="s">
        <v>501</v>
      </c>
      <c r="J439" s="24">
        <v>30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30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30</v>
      </c>
      <c r="K441" s="35" t="s">
        <v>502</v>
      </c>
      <c r="L441" s="56" t="s">
        <v>447</v>
      </c>
      <c r="M441" s="24">
        <v>18</v>
      </c>
      <c r="N441" s="35" t="s">
        <v>501</v>
      </c>
      <c r="O441" s="24">
        <v>0</v>
      </c>
      <c r="P441" s="37" t="s">
        <v>502</v>
      </c>
    </row>
    <row r="442" spans="1:20" ht="39.950000000000003" customHeight="1">
      <c r="B442" s="408"/>
      <c r="C442" s="212" t="s">
        <v>288</v>
      </c>
      <c r="D442" s="108"/>
      <c r="E442" s="108"/>
      <c r="F442" s="108"/>
      <c r="G442" s="109"/>
      <c r="H442" s="144" t="s">
        <v>2561</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2562</v>
      </c>
      <c r="I444" s="215"/>
      <c r="J444" s="215"/>
      <c r="K444" s="215"/>
      <c r="L444" s="215"/>
      <c r="M444" s="215"/>
      <c r="N444" s="215"/>
      <c r="O444" s="215"/>
      <c r="P444" s="216"/>
    </row>
    <row r="445" spans="1:20" ht="20.100000000000001" customHeight="1">
      <c r="B445" s="420"/>
      <c r="C445" s="212" t="s">
        <v>14</v>
      </c>
      <c r="D445" s="108"/>
      <c r="E445" s="108"/>
      <c r="F445" s="108"/>
      <c r="G445" s="109"/>
      <c r="H445" s="208" t="s">
        <v>2504</v>
      </c>
      <c r="I445" s="209"/>
      <c r="J445" s="35" t="s">
        <v>484</v>
      </c>
      <c r="K445" s="209" t="s">
        <v>2563</v>
      </c>
      <c r="L445" s="209"/>
      <c r="M445" s="35" t="s">
        <v>484</v>
      </c>
      <c r="N445" s="209" t="s">
        <v>2564</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t="s">
        <v>2565</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2566</v>
      </c>
      <c r="I451" s="215"/>
      <c r="J451" s="215"/>
      <c r="K451" s="215"/>
      <c r="L451" s="215"/>
      <c r="M451" s="215"/>
      <c r="N451" s="215"/>
      <c r="O451" s="215"/>
      <c r="P451" s="216"/>
    </row>
    <row r="452" spans="2:16" ht="20.100000000000001" customHeight="1">
      <c r="B452" s="420"/>
      <c r="C452" s="212" t="s">
        <v>14</v>
      </c>
      <c r="D452" s="108"/>
      <c r="E452" s="108"/>
      <c r="F452" s="108"/>
      <c r="G452" s="109"/>
      <c r="H452" s="208" t="s">
        <v>2504</v>
      </c>
      <c r="I452" s="209"/>
      <c r="J452" s="35" t="s">
        <v>484</v>
      </c>
      <c r="K452" s="209"/>
      <c r="L452" s="209"/>
      <c r="M452" s="35" t="s">
        <v>484</v>
      </c>
      <c r="N452" s="209"/>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17</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2565</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c r="I458" s="215"/>
      <c r="J458" s="215"/>
      <c r="K458" s="215"/>
      <c r="L458" s="215"/>
      <c r="M458" s="215"/>
      <c r="N458" s="215"/>
      <c r="O458" s="215"/>
      <c r="P458" s="216"/>
    </row>
    <row r="459" spans="2:16" ht="20.100000000000001" customHeight="1">
      <c r="B459" s="420"/>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2567</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2568</v>
      </c>
      <c r="M478" s="95"/>
      <c r="N478" s="95"/>
      <c r="O478" s="96"/>
      <c r="P478" s="97"/>
    </row>
    <row r="479" spans="2:20" ht="20.100000000000001" customHeight="1" thickBot="1">
      <c r="B479" s="422" t="s">
        <v>292</v>
      </c>
      <c r="C479" s="423"/>
      <c r="D479" s="423"/>
      <c r="E479" s="423"/>
      <c r="F479" s="423"/>
      <c r="G479" s="423"/>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2569</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2525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2570</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2571</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2570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2570</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462" t="s">
        <v>2572</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462" t="s">
        <v>2525</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0"/>
      <c r="S514" s="136"/>
      <c r="T514" s="136"/>
    </row>
    <row r="515" spans="2:20" ht="20.100000000000001" customHeight="1">
      <c r="B515" s="469"/>
      <c r="C515" s="470"/>
      <c r="D515" s="470"/>
      <c r="E515" s="471"/>
      <c r="F515" s="242"/>
      <c r="G515" s="329"/>
      <c r="H515" s="329"/>
      <c r="I515" s="329"/>
      <c r="J515" s="329"/>
      <c r="K515" s="329"/>
      <c r="L515" s="329"/>
      <c r="M515" s="329"/>
      <c r="N515" s="329"/>
      <c r="O515" s="329"/>
      <c r="P515" s="460"/>
      <c r="S515" s="136"/>
      <c r="T515" s="136"/>
    </row>
    <row r="516" spans="2:20" ht="20.100000000000001" customHeight="1">
      <c r="B516" s="472"/>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t="s">
        <v>2573</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t="s">
        <v>2574</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1:M101"/>
    <mergeCell ref="N100:P100"/>
    <mergeCell ref="D101:E101"/>
    <mergeCell ref="F101:G101"/>
    <mergeCell ref="H101:I101"/>
    <mergeCell ref="N101:P101"/>
    <mergeCell ref="D98:E98"/>
    <mergeCell ref="F98:G98"/>
    <mergeCell ref="H98:I98"/>
    <mergeCell ref="L98:M98"/>
    <mergeCell ref="N98:P98"/>
    <mergeCell ref="D99:E99"/>
    <mergeCell ref="F99:G99"/>
    <mergeCell ref="H99:I99"/>
    <mergeCell ref="L99:M99"/>
    <mergeCell ref="N99:P99"/>
    <mergeCell ref="L100:M100"/>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K295:O295 J95:J104 G105:G112 N105:O112 H244:P254 K502:M502 H430:O430 J332:L332 K72:M73 M175:O175 J229:M229 F230:M230 L95:M99 L101:M104">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19" zoomScaleNormal="85" zoomScaleSheetLayoutView="100" workbookViewId="0">
      <selection activeCell="J41" sqref="J41:L4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c r="I4" s="482"/>
      <c r="J4" s="474"/>
      <c r="K4" s="475"/>
      <c r="L4" s="475"/>
      <c r="M4" s="474"/>
      <c r="N4" s="475"/>
      <c r="O4" s="475"/>
      <c r="P4" s="475"/>
      <c r="Q4" s="475"/>
      <c r="R4" s="65"/>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c r="I6" s="482"/>
      <c r="J6" s="474"/>
      <c r="K6" s="475"/>
      <c r="L6" s="475"/>
      <c r="M6" s="474"/>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c r="I10" s="482"/>
      <c r="J10" s="474"/>
      <c r="K10" s="475"/>
      <c r="L10" s="475"/>
      <c r="M10" s="474"/>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2582</v>
      </c>
      <c r="K13" s="475"/>
      <c r="L13" s="475"/>
      <c r="M13" s="474" t="s">
        <v>2583</v>
      </c>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c r="I22" s="482"/>
      <c r="J22" s="474"/>
      <c r="K22" s="475"/>
      <c r="L22" s="475"/>
      <c r="M22" s="474"/>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c r="I25" s="480"/>
      <c r="J25" s="500"/>
      <c r="K25" s="501"/>
      <c r="L25" s="501"/>
      <c r="M25" s="500"/>
      <c r="N25" s="501"/>
      <c r="O25" s="501"/>
      <c r="P25" s="501"/>
      <c r="Q25" s="501"/>
      <c r="R25" s="66"/>
      <c r="S25" s="26"/>
    </row>
    <row r="26" spans="2:19" ht="50.1" customHeight="1" thickBot="1">
      <c r="B26" s="492" t="s">
        <v>326</v>
      </c>
      <c r="C26" s="493"/>
      <c r="D26" s="493"/>
      <c r="E26" s="493"/>
      <c r="F26" s="493"/>
      <c r="G26" s="493"/>
      <c r="H26" s="516"/>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c r="I29" s="482"/>
      <c r="J29" s="474"/>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c r="I32" s="482"/>
      <c r="J32" s="474"/>
      <c r="K32" s="475"/>
      <c r="L32" s="475"/>
      <c r="M32" s="474"/>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c r="I35" s="482"/>
      <c r="J35" s="474"/>
      <c r="K35" s="475"/>
      <c r="L35" s="475"/>
      <c r="M35" s="474"/>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c r="I41" s="480"/>
      <c r="J41" s="500"/>
      <c r="K41" s="501"/>
      <c r="L41" s="501"/>
      <c r="M41" s="500"/>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c r="I45" s="482"/>
      <c r="J45" s="474"/>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8" zoomScaleNormal="85" zoomScaleSheetLayoutView="100" workbookViewId="0">
      <selection activeCell="P11" sqref="P11:U1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2516</v>
      </c>
      <c r="AF2" s="554"/>
      <c r="AG2" s="554"/>
      <c r="AH2" s="554"/>
      <c r="AI2" s="554"/>
      <c r="AJ2" s="554"/>
      <c r="AK2" s="554"/>
      <c r="AL2" s="554"/>
      <c r="AM2" s="554"/>
      <c r="AN2" s="555"/>
      <c r="AQ2" s="15" t="str">
        <f>IF($AE$2="","未記入","")</f>
        <v/>
      </c>
    </row>
    <row r="3" spans="1:44" ht="15" customHeight="1">
      <c r="A3" s="381"/>
      <c r="B3" s="382"/>
      <c r="C3" s="382"/>
      <c r="D3" s="382"/>
      <c r="E3" s="382"/>
      <c r="F3" s="382"/>
      <c r="G3" s="382"/>
      <c r="H3" s="382"/>
      <c r="I3" s="382"/>
      <c r="J3" s="550" t="s">
        <v>360</v>
      </c>
      <c r="K3" s="550"/>
      <c r="L3" s="550"/>
      <c r="M3" s="550"/>
      <c r="N3" s="550"/>
      <c r="O3" s="550"/>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t="s">
        <v>2516</v>
      </c>
      <c r="K7" s="557"/>
      <c r="L7" s="557"/>
      <c r="M7" s="557"/>
      <c r="N7" s="557"/>
      <c r="O7" s="558"/>
      <c r="P7" s="556"/>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t="s">
        <v>2516</v>
      </c>
      <c r="K8" s="521"/>
      <c r="L8" s="521"/>
      <c r="M8" s="521"/>
      <c r="N8" s="521"/>
      <c r="O8" s="522"/>
      <c r="P8" s="520"/>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t="s">
        <v>2516</v>
      </c>
      <c r="Q9" s="521"/>
      <c r="R9" s="521"/>
      <c r="S9" s="521"/>
      <c r="T9" s="521"/>
      <c r="U9" s="522"/>
      <c r="V9" s="534"/>
      <c r="W9" s="534"/>
      <c r="X9" s="534"/>
      <c r="Y9" s="534" t="s">
        <v>2526</v>
      </c>
      <c r="Z9" s="534"/>
      <c r="AA9" s="534"/>
      <c r="AB9" s="526" t="s">
        <v>2577</v>
      </c>
      <c r="AC9" s="527"/>
      <c r="AD9" s="527"/>
      <c r="AE9" s="526"/>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t="s">
        <v>2516</v>
      </c>
      <c r="K10" s="521"/>
      <c r="L10" s="521"/>
      <c r="M10" s="521"/>
      <c r="N10" s="521"/>
      <c r="O10" s="522"/>
      <c r="P10" s="520"/>
      <c r="Q10" s="521"/>
      <c r="R10" s="521"/>
      <c r="S10" s="521"/>
      <c r="T10" s="521"/>
      <c r="U10" s="522"/>
      <c r="V10" s="534"/>
      <c r="W10" s="534"/>
      <c r="X10" s="534"/>
      <c r="Y10" s="534"/>
      <c r="Z10" s="534"/>
      <c r="AA10" s="534"/>
      <c r="AB10" s="526"/>
      <c r="AC10" s="527"/>
      <c r="AD10" s="527"/>
      <c r="AE10" s="526"/>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t="s">
        <v>2516</v>
      </c>
      <c r="K11" s="521"/>
      <c r="L11" s="521"/>
      <c r="M11" s="521"/>
      <c r="N11" s="521"/>
      <c r="O11" s="522"/>
      <c r="P11" s="520"/>
      <c r="Q11" s="521"/>
      <c r="R11" s="521"/>
      <c r="S11" s="521"/>
      <c r="T11" s="521"/>
      <c r="U11" s="522"/>
      <c r="V11" s="534"/>
      <c r="W11" s="534"/>
      <c r="X11" s="534"/>
      <c r="Y11" s="534"/>
      <c r="Z11" s="534"/>
      <c r="AA11" s="534"/>
      <c r="AB11" s="526"/>
      <c r="AC11" s="527"/>
      <c r="AD11" s="527"/>
      <c r="AE11" s="526"/>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t="s">
        <v>2516</v>
      </c>
      <c r="K12" s="521"/>
      <c r="L12" s="521"/>
      <c r="M12" s="521"/>
      <c r="N12" s="521"/>
      <c r="O12" s="522"/>
      <c r="P12" s="520"/>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t="s">
        <v>2516</v>
      </c>
      <c r="K13" s="521"/>
      <c r="L13" s="521"/>
      <c r="M13" s="521"/>
      <c r="N13" s="521"/>
      <c r="O13" s="522"/>
      <c r="P13" s="520"/>
      <c r="Q13" s="521"/>
      <c r="R13" s="521"/>
      <c r="S13" s="521"/>
      <c r="T13" s="521"/>
      <c r="U13" s="522"/>
      <c r="V13" s="534"/>
      <c r="W13" s="534"/>
      <c r="X13" s="534"/>
      <c r="Y13" s="534" t="s">
        <v>2526</v>
      </c>
      <c r="Z13" s="534"/>
      <c r="AA13" s="534"/>
      <c r="AB13" s="526" t="s">
        <v>2578</v>
      </c>
      <c r="AC13" s="527"/>
      <c r="AD13" s="527"/>
      <c r="AE13" s="526"/>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t="s">
        <v>2516</v>
      </c>
      <c r="K14" s="541"/>
      <c r="L14" s="541"/>
      <c r="M14" s="541"/>
      <c r="N14" s="541"/>
      <c r="O14" s="542"/>
      <c r="P14" s="540" t="s">
        <v>2516</v>
      </c>
      <c r="Q14" s="541"/>
      <c r="R14" s="541"/>
      <c r="S14" s="541"/>
      <c r="T14" s="541"/>
      <c r="U14" s="542"/>
      <c r="V14" s="533"/>
      <c r="W14" s="533"/>
      <c r="X14" s="533"/>
      <c r="Y14" s="533"/>
      <c r="Z14" s="533"/>
      <c r="AA14" s="533"/>
      <c r="AB14" s="529"/>
      <c r="AC14" s="530"/>
      <c r="AD14" s="530"/>
      <c r="AE14" s="412"/>
      <c r="AF14" s="413"/>
      <c r="AG14" s="413"/>
      <c r="AH14" s="413"/>
      <c r="AI14" s="413"/>
      <c r="AJ14" s="413"/>
      <c r="AK14" s="413"/>
      <c r="AL14" s="413"/>
      <c r="AM14" s="413"/>
      <c r="AN14" s="415"/>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t="s">
        <v>2516</v>
      </c>
      <c r="K16" s="557"/>
      <c r="L16" s="557"/>
      <c r="M16" s="557"/>
      <c r="N16" s="557"/>
      <c r="O16" s="558"/>
      <c r="P16" s="556"/>
      <c r="Q16" s="557"/>
      <c r="R16" s="557"/>
      <c r="S16" s="557"/>
      <c r="T16" s="557"/>
      <c r="U16" s="558"/>
      <c r="V16" s="532"/>
      <c r="W16" s="532"/>
      <c r="X16" s="532"/>
      <c r="Y16" s="532" t="s">
        <v>2526</v>
      </c>
      <c r="Z16" s="532"/>
      <c r="AA16" s="532"/>
      <c r="AB16" s="523" t="s">
        <v>2579</v>
      </c>
      <c r="AC16" s="524"/>
      <c r="AD16" s="524"/>
      <c r="AE16" s="523"/>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t="s">
        <v>2516</v>
      </c>
      <c r="K17" s="521"/>
      <c r="L17" s="521"/>
      <c r="M17" s="521"/>
      <c r="N17" s="521"/>
      <c r="O17" s="522"/>
      <c r="P17" s="520"/>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t="s">
        <v>2516</v>
      </c>
      <c r="K18" s="521"/>
      <c r="L18" s="521"/>
      <c r="M18" s="521"/>
      <c r="N18" s="521"/>
      <c r="O18" s="522"/>
      <c r="P18" s="520"/>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t="s">
        <v>2516</v>
      </c>
      <c r="K19" s="521"/>
      <c r="L19" s="521"/>
      <c r="M19" s="521"/>
      <c r="N19" s="521"/>
      <c r="O19" s="522"/>
      <c r="P19" s="520"/>
      <c r="Q19" s="521"/>
      <c r="R19" s="521"/>
      <c r="S19" s="521"/>
      <c r="T19" s="521"/>
      <c r="U19" s="522"/>
      <c r="V19" s="534"/>
      <c r="W19" s="534"/>
      <c r="X19" s="534"/>
      <c r="Y19" s="534"/>
      <c r="Z19" s="534"/>
      <c r="AA19" s="534"/>
      <c r="AB19" s="526"/>
      <c r="AC19" s="527"/>
      <c r="AD19" s="527"/>
      <c r="AE19" s="526"/>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c r="Q22" s="521"/>
      <c r="R22" s="521"/>
      <c r="S22" s="521"/>
      <c r="T22" s="521"/>
      <c r="U22" s="522"/>
      <c r="V22" s="534"/>
      <c r="W22" s="534"/>
      <c r="X22" s="534"/>
      <c r="Y22" s="534"/>
      <c r="Z22" s="534"/>
      <c r="AA22" s="534"/>
      <c r="AB22" s="526"/>
      <c r="AC22" s="527"/>
      <c r="AD22" s="527"/>
      <c r="AE22" s="526"/>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t="s">
        <v>2516</v>
      </c>
      <c r="K23" s="521"/>
      <c r="L23" s="521"/>
      <c r="M23" s="521"/>
      <c r="N23" s="521"/>
      <c r="O23" s="522"/>
      <c r="P23" s="520"/>
      <c r="Q23" s="521"/>
      <c r="R23" s="521"/>
      <c r="S23" s="521"/>
      <c r="T23" s="521"/>
      <c r="U23" s="522"/>
      <c r="V23" s="534"/>
      <c r="W23" s="534"/>
      <c r="X23" s="534"/>
      <c r="Y23" s="534" t="s">
        <v>2526</v>
      </c>
      <c r="Z23" s="534"/>
      <c r="AA23" s="534"/>
      <c r="AB23" s="526" t="s">
        <v>2580</v>
      </c>
      <c r="AC23" s="527"/>
      <c r="AD23" s="527"/>
      <c r="AE23" s="526"/>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t="s">
        <v>2516</v>
      </c>
      <c r="K24" s="521"/>
      <c r="L24" s="521"/>
      <c r="M24" s="521"/>
      <c r="N24" s="521"/>
      <c r="O24" s="522"/>
      <c r="P24" s="520"/>
      <c r="Q24" s="521"/>
      <c r="R24" s="521"/>
      <c r="S24" s="521"/>
      <c r="T24" s="521"/>
      <c r="U24" s="522"/>
      <c r="V24" s="534"/>
      <c r="W24" s="534"/>
      <c r="X24" s="534"/>
      <c r="Y24" s="534" t="s">
        <v>2526</v>
      </c>
      <c r="Z24" s="534"/>
      <c r="AA24" s="534"/>
      <c r="AB24" s="526" t="s">
        <v>2580</v>
      </c>
      <c r="AC24" s="527"/>
      <c r="AD24" s="527"/>
      <c r="AE24" s="526"/>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c r="Q27" s="557"/>
      <c r="R27" s="557"/>
      <c r="S27" s="557"/>
      <c r="T27" s="557"/>
      <c r="U27" s="558"/>
      <c r="V27" s="532"/>
      <c r="W27" s="532"/>
      <c r="X27" s="532"/>
      <c r="Y27" s="532" t="s">
        <v>2526</v>
      </c>
      <c r="Z27" s="532"/>
      <c r="AA27" s="532"/>
      <c r="AB27" s="523" t="s">
        <v>2581</v>
      </c>
      <c r="AC27" s="524"/>
      <c r="AD27" s="524"/>
      <c r="AE27" s="523"/>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t="s">
        <v>2516</v>
      </c>
      <c r="K28" s="521"/>
      <c r="L28" s="521"/>
      <c r="M28" s="521"/>
      <c r="N28" s="521"/>
      <c r="O28" s="522"/>
      <c r="P28" s="520"/>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t="s">
        <v>2516</v>
      </c>
      <c r="K29" s="521"/>
      <c r="L29" s="521"/>
      <c r="M29" s="521"/>
      <c r="N29" s="521"/>
      <c r="O29" s="522"/>
      <c r="P29" s="520"/>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t="s">
        <v>2516</v>
      </c>
      <c r="K30" s="521"/>
      <c r="L30" s="521"/>
      <c r="M30" s="521"/>
      <c r="N30" s="521"/>
      <c r="O30" s="522"/>
      <c r="P30" s="520"/>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t="s">
        <v>2516</v>
      </c>
      <c r="K31" s="541"/>
      <c r="L31" s="541"/>
      <c r="M31" s="541"/>
      <c r="N31" s="541"/>
      <c r="O31" s="542"/>
      <c r="P31" s="540"/>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t="s">
        <v>2516</v>
      </c>
      <c r="K33" s="557"/>
      <c r="L33" s="557"/>
      <c r="M33" s="557"/>
      <c r="N33" s="557"/>
      <c r="O33" s="558"/>
      <c r="P33" s="556"/>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t="s">
        <v>2516</v>
      </c>
      <c r="K34" s="521"/>
      <c r="L34" s="521"/>
      <c r="M34" s="521"/>
      <c r="N34" s="521"/>
      <c r="O34" s="522"/>
      <c r="P34" s="520"/>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t="s">
        <v>2516</v>
      </c>
      <c r="K35" s="541"/>
      <c r="L35" s="541"/>
      <c r="M35" s="541"/>
      <c r="N35" s="541"/>
      <c r="O35" s="542"/>
      <c r="P35" s="540"/>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3" sqref="H13"/>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2024-05-31T05:04:57Z</dcterms:modified>
</cp:coreProperties>
</file>