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4059CC68-DEDD-4389-92DF-1AFB1148955F}"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<sst xmlns="http://schemas.openxmlformats.org/spreadsheetml/2006/main" count="3126" uniqueCount="2604">
  <si>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</si>
  <si>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</si>
  <si>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</si>
  <si>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</si>
  <si>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</si>
  <si>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</si>
  <si>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</si>
  <si>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</si>
  <si>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</si>
  <si>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</si>
  <si>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</si>
  <si>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</si>
  <si>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</si>
  <si>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</si>
  <si>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</si>
  <si>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</si>
  <si>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</si>
  <si>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</si>
  <si>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</si>
  <si>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</si>
  <si>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</si>
  <si>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</si>
  <si>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</si>
  <si>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</si>
  <si>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</si>
  <si>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</si>
  <si>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</si>
  <si>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</si>
  <si>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</si>
  <si>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</si>
  <si>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</si>
  <si>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</si>
  <si>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</si>
  <si>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</si>
  <si>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</si>
  <si>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</si>
  <si>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</si>
  <si>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</si>
  <si>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</si>
  <si>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</si>
  <si>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</si>
  <si>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</si>
  <si>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</si>
  <si>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</si>
  <si>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</si>
  <si>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</si>
  <si>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</si>
  <si>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</si>
  <si>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</si>
  <si>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</si>
  <si>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</si>
  <si>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</si>
  <si>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</si>
  <si>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</si>
  <si>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</si>
  <si>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</si>
  <si>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</si>
  <si>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</si>
  <si>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</si>
  <si>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</si>
  <si>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</si>
  <si>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</si>
  <si>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</si>
  <si>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</si>
  <si>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</si>
  <si>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</si>
  <si>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</si>
  <si>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</si>
  <si>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</si>
  <si>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</si>
  <si>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</si>
  <si>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</si>
  <si>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</si>
  <si>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</si>
  <si>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</si>
  <si>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</si>
  <si>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</si>
  <si>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</si>
  <si>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</si>
  <si>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</si>
  <si>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</si>
  <si>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</si>
  <si>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</si>
  <si>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</si>
  <si>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</si>
  <si>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</si>
  <si>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</si>
  <si>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</si>
  <si>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</si>
  <si>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</si>
  <si>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</si>
  <si>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</si>
  <si>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</si>
  <si>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</si>
  <si>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</si>
  <si>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</si>
  <si>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</si>
  <si>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</si>
  <si>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</si>
  <si>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</si>
  <si>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</si>
  <si>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</si>
  <si>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</si>
  <si>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</si>
  <si>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</si>
  <si>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</si>
  <si>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</si>
  <si>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</si>
  <si>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</si>
  <si>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</si>
  <si>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</si>
  <si>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</si>
  <si>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</si>
  <si>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</si>
  <si>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</si>
  <si>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</si>
  <si>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</si>
  <si>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</si>
  <si>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</si>
  <si>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</si>
  <si>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</si>
  <si>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</si>
  <si>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</si>
  <si>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</si>
  <si>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</si>
  <si>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</si>
  <si>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</si>
  <si>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</si>
  <si>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</si>
  <si>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</si>
  <si>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</si>
  <si>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</si>
  <si>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</si>
  <si>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</si>
  <si>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</si>
  <si>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</si>
  <si>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</si>
  <si>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</si>
  <si>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</si>
  <si>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</si>
  <si>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</si>
  <si>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</si>
  <si>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</si>
  <si>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</si>
  <si>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</si>
  <si>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</si>
  <si>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</si>
  <si>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</si>
  <si>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</si>
  <si>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</si>
  <si>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</si>
  <si>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</si>
  <si>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</si>
  <si>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</si>
  <si>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</si>
  <si>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</si>
  <si>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</si>
  <si>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</si>
  <si>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</si>
  <si>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</si>
  <si>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</si>
  <si>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</si>
  <si>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</si>
  <si>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</si>
  <si>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</si>
  <si>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</si>
  <si>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</si>
  <si>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</si>
  <si>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</si>
  <si>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</si>
  <si>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</si>
  <si>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</si>
  <si>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</si>
  <si>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</si>
  <si>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</si>
  <si>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</si>
  <si>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</si>
  <si>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</si>
  <si>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</si>
  <si>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</si>
  <si>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</si>
  <si>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</si>
  <si>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</si>
  <si>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</si>
  <si>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</si>
  <si>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</si>
  <si>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</si>
  <si>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</si>
  <si>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</si>
  <si>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</si>
  <si>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</si>
  <si>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</si>
  <si>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</si>
  <si>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</si>
  <si>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</si>
  <si>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</si>
  <si>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</si>
  <si>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</si>
  <si>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</si>
  <si>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</si>
  <si>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</si>
  <si>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</si>
  <si>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</si>
  <si>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</si>
  <si>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</si>
  <si>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</si>
  <si>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</si>
  <si>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</si>
  <si>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</si>
  <si>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</si>
  <si>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</si>
  <si>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</si>
  <si>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</si>
  <si>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</si>
  <si>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</si>
  <si>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</si>
  <si>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</si>
  <si>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</si>
  <si>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</si>
  <si>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</si>
  <si>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</si>
  <si>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</si>
  <si>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</si>
  <si>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</si>
  <si>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</si>
  <si>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</si>
  <si>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</si>
  <si>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</si>
  <si>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</si>
  <si>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</si>
  <si>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</si>
  <si>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</si>
  <si>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</si>
  <si>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</si>
  <si>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</si>
  <si>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</si>
  <si>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</si>
  <si>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</si>
  <si>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</si>
  <si>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</si>
  <si>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</si>
  <si>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</si>
  <si>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</si>
  <si>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</si>
  <si>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</si>
  <si>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</si>
  <si>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</si>
  <si>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</si>
  <si>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</si>
  <si>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</si>
  <si>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</si>
  <si>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</si>
  <si>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</si>
  <si>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</si>
  <si>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</si>
  <si>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</si>
  <si>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</si>
  <si>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</si>
  <si>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</si>
  <si>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</si>
  <si>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</si>
  <si>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</si>
  <si>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</si>
  <si>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</si>
  <si>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</si>
  <si>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</si>
  <si>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</si>
  <si>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</si>
  <si>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</si>
  <si>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</si>
  <si>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</si>
  <si>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</si>
  <si>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</si>
  <si>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</si>
  <si>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</si>
  <si>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</si>
  <si>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</si>
  <si>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</si>
  <si>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</si>
  <si>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</si>
  <si>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</si>
  <si>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</si>
  <si>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</si>
  <si>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</si>
  <si>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</si>
  <si>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</si>
  <si>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</si>
  <si>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</si>
  <si>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</si>
  <si>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</si>
  <si>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</si>
  <si>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</si>
  <si>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</si>
  <si>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</si>
  <si>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</si>
  <si>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</si>
  <si>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</si>
  <si>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</si>
  <si>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</si>
  <si>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</si>
  <si>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</si>
  <si>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</si>
  <si>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</si>
  <si>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</si>
  <si>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</si>
  <si>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</si>
  <si>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</si>
  <si>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</si>
  <si>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</si>
  <si>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</si>
  <si>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</si>
  <si>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</si>
  <si>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</si>
  <si>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</si>
  <si>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</si>
  <si>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</si>
  <si>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</si>
  <si>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</si>
  <si>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</si>
  <si>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</si>
  <si>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</si>
  <si>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</si>
  <si>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</si>
  <si>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</si>
  <si>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</si>
  <si>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</si>
  <si>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</si>
  <si>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</si>
  <si>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</si>
  <si>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</si>
  <si>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</si>
  <si>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</si>
  <si>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</si>
  <si>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</si>
  <si>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</si>
  <si>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</si>
  <si>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</si>
  <si>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</si>
  <si>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</si>
  <si>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</si>
  <si>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</si>
  <si>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</si>
  <si>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</si>
  <si>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</si>
  <si>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</si>
  <si>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</si>
  <si>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</si>
  <si>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</si>
  <si>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</si>
  <si>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</si>
  <si>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</si>
  <si>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</si>
  <si>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</si>
  <si>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</si>
  <si>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</si>
  <si>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</si>
  <si>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</si>
  <si>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</si>
  <si>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</si>
  <si>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</si>
  <si>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</si>
  <si>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</si>
  <si>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</si>
  <si>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</si>
  <si>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</si>
  <si>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</si>
  <si>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</si>
  <si>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</si>
  <si>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</si>
  <si>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</si>
  <si>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</si>
  <si>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</si>
  <si>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</si>
  <si>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</si>
  <si>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</si>
  <si>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</si>
  <si>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</si>
  <si>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</si>
  <si>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</si>
  <si>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</si>
  <si>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</si>
  <si>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</si>
  <si>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</si>
  <si>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</si>
  <si>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</si>
  <si>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</si>
  <si>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</si>
  <si>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</si>
  <si>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</si>
  <si>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</si>
  <si>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</si>
  <si>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</si>
  <si>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</si>
  <si>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</si>
  <si>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</si>
  <si>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</si>
  <si>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</si>
  <si>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</si>
  <si>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</si>
  <si>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</si>
  <si>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</si>
  <si>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</si>
  <si>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</si>
  <si>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</si>
  <si>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</si>
  <si>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</si>
  <si>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</si>
  <si>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</si>
  <si>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</si>
  <si>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</si>
  <si>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</si>
  <si>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</si>
  <si>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</si>
  <si>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</si>
  <si>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</si>
  <si>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</si>
  <si>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</si>
  <si>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</si>
  <si>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</si>
  <si>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</si>
  <si>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</si>
  <si>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</si>
  <si>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</si>
  <si>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</si>
  <si>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</si>
  <si>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</si>
  <si>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</si>
  <si>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</si>
  <si>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</si>
  <si>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</si>
  <si>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</si>
  <si>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</si>
  <si>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</si>
  <si>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</si>
  <si>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</si>
  <si>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</si>
  <si>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</si>
  <si>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</si>
  <si>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</si>
  <si>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</si>
  <si>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</si>
  <si>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</si>
  <si>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</si>
  <si>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</si>
  <si>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</si>
  <si>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</si>
  <si>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</si>
  <si>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</si>
  <si>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</si>
  <si>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</si>
  <si>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</si>
  <si>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</si>
  <si>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</si>
  <si>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</si>
  <si>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</si>
  <si>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</si>
  <si>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</si>
  <si>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</si>
  <si>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</si>
  <si>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</si>
  <si>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</si>
  <si>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</si>
  <si>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</si>
  <si>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</si>
  <si>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</si>
  <si>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</si>
  <si>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</si>
  <si>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</si>
  <si>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</si>
  <si>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</si>
  <si>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</si>
  <si>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</si>
  <si>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</si>
  <si>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</si>
  <si>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</si>
  <si>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</si>
  <si>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</si>
  <si>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</si>
  <si>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</si>
  <si>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</si>
  <si>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</si>
  <si>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</si>
  <si>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</si>
  <si>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</si>
  <si>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</si>
  <si>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</si>
  <si>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</si>
  <si>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</si>
  <si>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</si>
  <si>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</si>
  <si>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</si>
  <si>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</si>
  <si>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</si>
  <si>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</si>
  <si>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</si>
  <si>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</si>
  <si>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</si>
  <si>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</si>
  <si>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</si>
  <si>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</si>
  <si>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</si>
  <si>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</si>
  <si>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</si>
  <si>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</si>
  <si>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</si>
  <si>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</si>
  <si>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</si>
  <si>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</si>
  <si>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</si>
  <si>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</si>
  <si>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</si>
  <si>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</si>
  <si>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</si>
  <si>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</si>
  <si>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</si>
  <si>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</si>
  <si>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</si>
  <si>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</si>
  <si>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</si>
  <si>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</si>
  <si>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</si>
  <si>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</si>
  <si>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</si>
  <si>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</si>
  <si>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</si>
  <si>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</si>
  <si>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</si>
  <si>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</si>
  <si>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</si>
  <si>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</si>
  <si>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</si>
  <si>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</si>
  <si>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</si>
  <si>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</si>
  <si>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</si>
  <si>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</si>
  <si>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</si>
  <si>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</si>
  <si>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</si>
  <si>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</si>
  <si>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</si>
  <si>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</si>
  <si>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</si>
  <si>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</si>
  <si>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</si>
  <si>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</si>
  <si>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</si>
  <si>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</si>
  <si>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</si>
  <si>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</si>
  <si>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</si>
  <si>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</si>
  <si>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</si>
  <si>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</si>
  <si>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</si>
  <si>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</si>
  <si>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</si>
  <si>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</si>
  <si>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</si>
  <si>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</si>
  <si>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</si>
  <si>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</si>
  <si>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</si>
  <si>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</si>
  <si>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</si>
  <si>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</si>
  <si>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</si>
  <si>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</si>
  <si>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</si>
  <si>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</si>
  <si>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</si>
  <si>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</si>
  <si>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</si>
  <si>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</si>
  <si>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</si>
  <si>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</si>
  <si>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</si>
  <si>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</si>
  <si>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</si>
  <si>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</si>
  <si>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</si>
  <si>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</si>
  <si>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</si>
  <si>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</si>
  <si>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</si>
  <si>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</si>
  <si>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</si>
  <si>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</si>
  <si>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</si>
  <si>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</si>
  <si>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</si>
  <si>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</si>
  <si>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</si>
  <si>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</si>
  <si>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</si>
  <si>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</si>
  <si>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</si>
  <si>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</si>
  <si>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</si>
  <si>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</si>
  <si>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</si>
  <si>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</si>
  <si>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</si>
  <si>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</si>
  <si>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</si>
  <si>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</si>
  <si>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</si>
  <si>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</si>
  <si>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</si>
  <si>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</si>
  <si>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</si>
  <si>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</si>
  <si>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</si>
  <si>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</si>
  <si>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</si>
  <si>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</si>
  <si>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</si>
  <si>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</si>
  <si>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</si>
  <si>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</si>
  <si>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</si>
  <si>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</si>
  <si>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</si>
  <si>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</si>
  <si>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</si>
  <si>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</si>
  <si>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</si>
  <si>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</si>
  <si>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</si>
  <si>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</si>
  <si>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</si>
  <si>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</si>
  <si>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</si>
  <si>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</si>
  <si>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</si>
  <si>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</si>
  <si>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</si>
  <si>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</si>
  <si>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</si>
  <si>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</si>
  <si>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</si>
  <si>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</si>
  <si>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</si>
  <si>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</si>
  <si>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</si>
  <si>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</si>
  <si>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</si>
  <si>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</si>
  <si>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</si>
  <si>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</si>
  <si>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</si>
  <si>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</si>
  <si>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</si>
  <si>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</si>
  <si>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</si>
  <si>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</si>
  <si>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</si>
  <si>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</si>
  <si>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</si>
  <si>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</si>
  <si>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</si>
  <si>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</si>
  <si>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</si>
  <si>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</si>
  <si>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</si>
  <si>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</si>
  <si>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</si>
  <si>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</si>
  <si>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</si>
  <si>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</si>
  <si>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</si>
  <si>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</si>
  <si>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</si>
  <si>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</si>
  <si>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</si>
  <si>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</si>
  <si>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</si>
  <si>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</si>
  <si>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</si>
  <si>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</si>
  <si>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</si>
  <si>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</si>
  <si>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</si>
  <si>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</si>
  <si>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</si>
  <si>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</si>
  <si>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</si>
  <si>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</si>
  <si>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</si>
  <si>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</si>
  <si>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</si>
  <si>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</si>
  <si>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</si>
  <si>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</si>
  <si>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</si>
  <si>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</si>
  <si>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</si>
  <si>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</si>
  <si>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</si>
  <si>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</si>
  <si>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</si>
  <si>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</si>
  <si>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</si>
  <si>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</si>
  <si>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</si>
  <si>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</si>
  <si>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</si>
  <si>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</si>
  <si>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</si>
  <si>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</si>
  <si>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</si>
  <si>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</si>
  <si>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</si>
  <si>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</si>
  <si>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</si>
  <si>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</si>
  <si>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</si>
  <si>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</si>
  <si>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</si>
  <si>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</si>
  <si>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</si>
  <si>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</si>
  <si>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</si>
  <si>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</si>
  <si>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</si>
  <si>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</si>
  <si>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</si>
  <si>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</si>
  <si>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</si>
  <si>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</si>
  <si>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</si>
  <si>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</si>
  <si>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</si>
  <si>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</si>
  <si>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</si>
  <si>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</si>
  <si>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</si>
  <si>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</si>
  <si>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</si>
  <si>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</si>
  <si>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</si>
  <si>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</si>
  <si>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</si>
  <si>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</si>
  <si>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</si>
  <si>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</si>
  <si>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</si>
  <si>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</si>
  <si>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</si>
  <si>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</si>
  <si>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</si>
  <si>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</si>
  <si>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</si>
  <si>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</si>
  <si>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</si>
  <si>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</si>
  <si>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</si>
  <si>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</si>
  <si>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</si>
  <si>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</si>
  <si>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</si>
  <si>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</si>
  <si>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</si>
  <si>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</si>
  <si>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</si>
  <si>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</si>
  <si>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</si>
  <si>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</si>
  <si>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</si>
  <si>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</si>
  <si>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</si>
  <si>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</si>
  <si>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</si>
  <si>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</si>
  <si>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</si>
  <si>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</si>
  <si>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</si>
  <si>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</si>
  <si>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</si>
  <si>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</si>
  <si>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</si>
  <si>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</si>
  <si>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</si>
  <si>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</si>
  <si>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</si>
  <si>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</si>
  <si>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</si>
  <si>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</si>
  <si>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</si>
  <si>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</si>
  <si>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</si>
  <si>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</si>
  <si>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</si>
  <si>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</si>
  <si>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</si>
  <si>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</si>
  <si>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</si>
  <si>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</si>
  <si>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</si>
  <si>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</si>
  <si>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</si>
  <si>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</si>
  <si>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</si>
  <si>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</si>
  <si>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</si>
  <si>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</si>
  <si>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</si>
  <si>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</si>
  <si>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</si>
  <si>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</si>
  <si>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</si>
  <si>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</si>
  <si>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</si>
  <si>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</si>
  <si>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</si>
  <si>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</si>
  <si>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</si>
  <si>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</si>
  <si>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</si>
  <si>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</si>
  <si>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</si>
  <si>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</si>
  <si>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</si>
  <si>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</si>
  <si>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</si>
  <si>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</si>
  <si>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</si>
  <si>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</si>
  <si>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</si>
  <si>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</si>
  <si>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</si>
  <si>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</si>
  <si>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</si>
  <si>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</si>
  <si>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</si>
  <si>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</si>
  <si>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</si>
  <si>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</si>
  <si>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</si>
  <si>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</si>
  <si>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</si>
  <si>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</si>
  <si>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</si>
  <si>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</si>
  <si>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</si>
  <si>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</si>
  <si>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</si>
  <si>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</si>
  <si>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</si>
  <si>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</si>
  <si>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</si>
  <si>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</si>
  <si>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</si>
  <si>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</si>
  <si>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</si>
  <si>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</si>
  <si>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</si>
  <si>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</si>
  <si>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</si>
  <si>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</si>
  <si>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</si>
  <si>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</si>
  <si>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</si>
  <si>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</si>
  <si>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</si>
  <si>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</si>
  <si>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</si>
  <si>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</si>
  <si>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</si>
  <si>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</si>
  <si>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</si>
  <si>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</si>
  <si>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</si>
  <si>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</si>
  <si>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</si>
  <si>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</si>
  <si>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</si>
  <si>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</si>
  <si>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</si>
  <si>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</si>
  <si>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</si>
  <si>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</si>
  <si>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</si>
  <si>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</si>
  <si>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</si>
  <si>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</si>
  <si>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</si>
  <si>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</si>
  <si>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</si>
  <si>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</si>
  <si>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</si>
  <si>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</si>
  <si>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</si>
  <si>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</si>
  <si>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</si>
  <si>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</si>
  <si>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</si>
  <si>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</si>
  <si>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</si>
  <si>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</si>
  <si>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</si>
  <si>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</si>
  <si>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</si>
  <si>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</si>
  <si>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</si>
  <si>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</si>
  <si>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</si>
  <si>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</si>
  <si>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</si>
  <si>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</si>
  <si>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</si>
  <si>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</si>
  <si>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</si>
  <si>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</si>
  <si>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</si>
  <si>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</si>
  <si>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</si>
  <si>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</si>
  <si>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</si>
  <si>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</si>
  <si>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</si>
  <si>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</si>
  <si>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</si>
  <si>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</si>
  <si>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</si>
  <si>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</si>
  <si>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</si>
  <si>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</si>
  <si>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</si>
  <si>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</si>
  <si>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</si>
  <si>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</si>
  <si>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</si>
  <si>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</si>
  <si>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</si>
  <si>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</si>
  <si>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</si>
  <si>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</si>
  <si>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</si>
  <si>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</si>
  <si>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</si>
  <si>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</si>
  <si>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</si>
  <si>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</si>
  <si>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</si>
  <si>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</si>
  <si>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</si>
  <si>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</si>
  <si>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</si>
  <si>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</si>
  <si>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</si>
  <si>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</si>
  <si>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</si>
  <si>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</si>
  <si>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</si>
  <si>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</si>
  <si>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</si>
  <si>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</si>
  <si>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</si>
  <si>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</si>
  <si>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</si>
  <si>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</si>
  <si>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</si>
  <si>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</si>
  <si>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</si>
  <si>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</si>
  <si>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</si>
  <si>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</si>
  <si>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</si>
  <si>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</si>
  <si>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</si>
  <si>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</si>
  <si>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</si>
  <si>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</si>
  <si>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</si>
  <si>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</si>
  <si>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</si>
  <si>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</si>
  <si>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</si>
  <si>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</si>
  <si>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</si>
  <si>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</si>
  <si>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</si>
  <si>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</si>
  <si>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</si>
  <si>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</si>
  <si>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</si>
  <si>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</si>
  <si>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</si>
  <si>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</si>
  <si>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</si>
  <si>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</si>
  <si>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</si>
  <si>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</si>
  <si>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</si>
  <si>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</si>
  <si>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</si>
  <si>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</si>
  <si>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</si>
  <si>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</si>
  <si>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</si>
  <si>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</si>
  <si>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</si>
  <si>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</si>
  <si>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</si>
  <si>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</si>
  <si>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</si>
  <si>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</si>
  <si>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</si>
  <si>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</si>
  <si>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</si>
  <si>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</si>
  <si>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</si>
  <si>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</si>
  <si>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</si>
  <si>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</si>
  <si>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</si>
  <si>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</si>
  <si>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</si>
  <si>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</si>
  <si>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</si>
  <si>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</si>
  <si>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</si>
  <si>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</si>
  <si>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</si>
  <si>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</si>
  <si>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</si>
  <si>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</si>
  <si>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</si>
  <si>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</si>
  <si>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</si>
  <si>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</si>
  <si>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</si>
  <si>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</si>
  <si>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</si>
  <si>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</si>
  <si>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</si>
  <si>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</si>
  <si>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</si>
  <si>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</si>
  <si>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</si>
  <si>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</si>
  <si>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</si>
  <si>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</si>
  <si>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</si>
  <si>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</si>
  <si>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</si>
  <si>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</si>
  <si>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</si>
  <si>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</si>
  <si>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</si>
  <si>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</si>
  <si>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</si>
  <si>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</si>
  <si>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</si>
  <si>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</si>
  <si>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</si>
  <si>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</si>
  <si>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</si>
  <si>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</si>
  <si>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</si>
  <si>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</si>
  <si>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</si>
  <si>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</si>
  <si>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</si>
  <si>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</si>
  <si>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</si>
  <si>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</si>
  <si>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</si>
  <si>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</si>
  <si>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</si>
  <si>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</si>
  <si>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</si>
  <si>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</si>
  <si>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</si>
  <si>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</si>
  <si>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</si>
  <si>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</si>
  <si>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</si>
  <si>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</si>
  <si>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</si>
  <si>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</si>
  <si>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</si>
  <si>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</si>
  <si>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</si>
  <si>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</si>
  <si>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</si>
  <si>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</si>
  <si>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</si>
  <si>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</si>
  <si>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</si>
  <si>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</si>
  <si>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</si>
  <si>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</si>
  <si>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</si>
  <si>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</si>
  <si>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</si>
  <si>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</si>
  <si>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</si>
  <si>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</si>
  <si>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</si>
  <si>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</si>
  <si>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</si>
  <si>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</si>
  <si>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</si>
  <si>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</si>
  <si>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</si>
  <si>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</si>
  <si>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</si>
  <si>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</si>
  <si>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</si>
  <si>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</si>
  <si>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</si>
  <si>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</si>
  <si>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</si>
  <si>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</si>
  <si>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</si>
  <si>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</si>
  <si>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</si>
  <si>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</si>
  <si>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</si>
  <si>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</si>
  <si>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</si>
  <si>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</si>
  <si>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</si>
  <si>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</si>
  <si>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</si>
  <si>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</si>
  <si>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</si>
  <si>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</si>
  <si>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</si>
  <si>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</si>
  <si>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</si>
  <si>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</si>
  <si>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</si>
  <si>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</si>
  <si>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</si>
  <si>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</si>
  <si>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</si>
  <si>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</si>
  <si>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</si>
  <si>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</si>
  <si>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</si>
  <si>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</si>
  <si>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</si>
  <si>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</si>
  <si>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</si>
  <si>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</si>
  <si>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</si>
  <si>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</si>
  <si>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</si>
  <si>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</si>
  <si>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</si>
  <si>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</si>
  <si>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</si>
  <si>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</si>
  <si>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</si>
  <si>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</si>
  <si>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</si>
  <si>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</si>
  <si>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</si>
  <si>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</si>
  <si>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</si>
  <si>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</si>
  <si>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</si>
  <si>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</si>
  <si>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</si>
  <si>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</si>
  <si>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</si>
  <si>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</si>
  <si>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</si>
  <si>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</si>
  <si>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</si>
  <si>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</si>
  <si>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</si>
  <si>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</si>
  <si>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</si>
  <si>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</si>
  <si>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</si>
  <si>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</si>
  <si>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</si>
  <si>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</si>
  <si>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</si>
  <si>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</si>
  <si>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</si>
  <si>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</si>
  <si>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</si>
  <si>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</si>
  <si>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</si>
  <si>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</si>
  <si>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</si>
  <si>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</si>
  <si>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</si>
  <si>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</si>
  <si>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</si>
  <si>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</si>
  <si>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</si>
  <si>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</si>
  <si>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</si>
  <si>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</si>
  <si>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</si>
  <si>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</si>
  <si>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</si>
  <si>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</si>
  <si>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</si>
  <si>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</si>
  <si>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</si>
  <si>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</si>
  <si>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</si>
  <si>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</si>
  <si>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</si>
  <si>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</si>
  <si>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</si>
  <si>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</si>
  <si>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</si>
  <si>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</si>
  <si>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</si>
  <si>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</si>
  <si>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</si>
  <si>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</si>
  <si>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</si>
  <si>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</si>
  <si>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</si>
  <si>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</si>
  <si>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</si>
  <si>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</si>
  <si>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</si>
  <si>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</si>
  <si>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</si>
  <si>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</si>
  <si>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</si>
  <si>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</si>
  <si>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</si>
  <si>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</si>
  <si>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</si>
  <si>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</si>
  <si>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</si>
  <si>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</si>
  <si>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</si>
  <si>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</si>
  <si>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</si>
  <si>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</si>
  <si>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</si>
  <si>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</si>
  <si>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</si>
  <si>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</si>
  <si>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</si>
  <si>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</si>
  <si>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</si>
  <si>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</si>
  <si>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</si>
  <si>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</si>
  <si>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</si>
  <si>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</si>
  <si>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</si>
  <si>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</si>
  <si>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</si>
  <si>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</si>
  <si>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</si>
  <si>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</si>
  <si>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</si>
  <si>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</si>
  <si>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</si>
  <si>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</si>
  <si>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</si>
  <si>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</si>
  <si>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</si>
  <si>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</si>
  <si>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</si>
  <si>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</si>
  <si>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</si>
  <si>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</si>
  <si>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</si>
  <si>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</si>
  <si>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</si>
  <si>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</si>
  <si>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</si>
  <si>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</si>
  <si>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</si>
  <si>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</si>
  <si>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</si>
  <si>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</si>
  <si>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</si>
  <si>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</si>
  <si>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</si>
  <si>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</si>
  <si>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</si>
  <si>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</si>
  <si>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</si>
  <si>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</si>
  <si>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</si>
  <si>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</si>
  <si>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</si>
  <si>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</si>
  <si>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</si>
  <si>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</si>
  <si>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</si>
  <si>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</si>
  <si>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</si>
  <si>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</si>
  <si>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</si>
  <si>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</si>
  <si>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</si>
  <si>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</si>
  <si>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</si>
  <si>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</si>
  <si>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</si>
  <si>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</si>
  <si>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</si>
  <si>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</si>
  <si>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</si>
  <si>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</si>
  <si>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</si>
  <si>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</si>
  <si>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</si>
  <si>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</si>
  <si>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</si>
  <si>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</si>
  <si>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</si>
  <si>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</si>
  <si>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</si>
  <si>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</si>
  <si>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</si>
  <si>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</si>
  <si>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</si>
  <si>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</si>
  <si>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</si>
  <si>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</si>
  <si>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</si>
  <si>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</si>
  <si>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</si>
  <si>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</si>
  <si>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</si>
  <si>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</si>
  <si>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</si>
  <si>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</si>
  <si>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</si>
  <si>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</si>
  <si>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</si>
  <si>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</si>
  <si>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</si>
  <si>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</si>
  <si>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</si>
  <si>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</si>
  <si>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</si>
  <si>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</si>
  <si>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</si>
  <si>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</si>
  <si>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</si>
  <si>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</si>
  <si>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</si>
  <si>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</si>
  <si>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</si>
  <si>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</si>
  <si>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</si>
  <si>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</si>
  <si>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</si>
  <si>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</si>
  <si>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</si>
  <si>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</si>
  <si>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</si>
  <si>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</si>
  <si>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</si>
  <si>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</si>
  <si>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</si>
  <si>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</si>
  <si>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</si>
  <si>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</si>
  <si>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</si>
  <si>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</si>
  <si>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</si>
  <si>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</si>
  <si>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</si>
  <si>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</si>
  <si>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</si>
  <si>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</si>
  <si>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</si>
  <si>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</si>
  <si>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</si>
  <si>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</si>
  <si>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</si>
  <si>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</si>
  <si>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</si>
  <si>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</si>
  <si>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</si>
  <si>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</si>
  <si>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</si>
  <si>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</si>
  <si>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</si>
  <si>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</si>
  <si>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</si>
  <si>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</si>
  <si>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</si>
  <si>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</si>
  <si>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</si>
  <si>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</si>
  <si>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</si>
  <si>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</si>
  <si>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</si>
  <si>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</si>
  <si>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</si>
  <si>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</si>
  <si>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</si>
  <si>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</si>
  <si>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</si>
  <si>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</si>
  <si>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</si>
  <si>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</si>
  <si>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</si>
  <si>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</si>
  <si>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</si>
  <si>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</si>
  <si>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</si>
  <si>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</si>
  <si>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</si>
  <si>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</si>
  <si>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</si>
  <si>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</si>
  <si>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</si>
  <si>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</si>
  <si>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</si>
  <si>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</si>
  <si>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</si>
  <si>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</si>
  <si>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</si>
  <si>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</si>
  <si>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</si>
  <si>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</si>
  <si>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</si>
  <si>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</si>
  <si>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</si>
  <si>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</si>
  <si>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</si>
  <si>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</si>
  <si>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</si>
  <si>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</si>
  <si>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</si>
  <si>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</si>
  <si>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</si>
  <si>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</si>
  <si>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</si>
  <si>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</si>
  <si>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</si>
  <si>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</si>
  <si>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</si>
  <si>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</si>
  <si>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</si>
  <si>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</si>
  <si>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</si>
  <si>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</si>
  <si>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</si>
  <si>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</si>
  <si>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</si>
  <si>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</si>
  <si>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</si>
  <si>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</si>
  <si>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</si>
  <si>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</si>
  <si>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</si>
  <si>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</si>
  <si>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</si>
  <si>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</si>
  <si>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</si>
  <si>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</si>
  <si>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</si>
  <si>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</si>
  <si>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</si>
  <si>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</si>
  <si>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</si>
  <si>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</si>
  <si>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</si>
  <si>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</si>
  <si>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</si>
  <si>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</si>
  <si>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</si>
  <si>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</si>
  <si>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</si>
  <si>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</si>
  <si>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</si>
  <si>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</si>
  <si>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</si>
  <si>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</si>
  <si>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</si>
  <si>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</si>
  <si>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</si>
  <si>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</si>
  <si>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</si>
  <si>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</si>
  <si>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</si>
  <si>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</si>
  <si>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</si>
  <si>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</si>
  <si>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</si>
  <si>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</si>
  <si>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</si>
  <si>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</si>
  <si>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</si>
  <si>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</si>
  <si>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</si>
  <si>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</si>
  <si>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</si>
  <si>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</si>
  <si>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</si>
  <si>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</si>
  <si>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</si>
  <si>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</si>
  <si>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</si>
  <si>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</si>
  <si>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</si>
  <si>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</si>
  <si>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</si>
  <si>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</si>
  <si>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</si>
  <si>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</si>
  <si>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</si>
  <si>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</si>
  <si>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</si>
  <si>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</si>
  <si>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</si>
  <si>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</si>
  <si>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</si>
  <si>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</si>
  <si>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</si>
  <si>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</si>
  <si>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</si>
  <si>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</si>
  <si>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</si>
  <si>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</si>
  <si>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</si>
  <si>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</si>
  <si>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</si>
  <si>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</si>
  <si>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</si>
  <si>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</si>
  <si>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</si>
  <si>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</si>
  <si>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</si>
  <si>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</si>
  <si>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</si>
  <si>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</si>
  <si>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</si>
  <si>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</si>
  <si>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</si>
  <si>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</si>
  <si>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</si>
  <si>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</si>
  <si>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</si>
  <si>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</si>
  <si>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</si>
  <si>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</si>
  <si>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</si>
  <si>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</si>
  <si>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</si>
  <si>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</si>
  <si>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</si>
  <si>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</si>
  <si>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</si>
  <si>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</si>
  <si>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</si>
  <si>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</si>
  <si>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</si>
  <si>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</si>
  <si>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</si>
  <si>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</si>
  <si>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</si>
  <si>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</si>
  <si>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</si>
  <si>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</si>
  <si>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</si>
  <si>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</si>
  <si>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</si>
  <si>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</si>
  <si>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</si>
  <si>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</si>
  <si>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</si>
  <si>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</si>
  <si>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</si>
  <si>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</si>
  <si>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</si>
  <si>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</si>
  <si>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</si>
  <si>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</si>
  <si>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</si>
  <si>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</si>
  <si>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</si>
  <si>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</si>
  <si>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</si>
  <si>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</si>
  <si>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</si>
  <si>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</si>
  <si>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</si>
  <si>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</si>
  <si>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</si>
  <si>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</si>
  <si>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</si>
  <si>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</si>
  <si>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</si>
  <si>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</si>
  <si>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</si>
  <si>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</si>
  <si>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</si>
  <si>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</si>
  <si>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</si>
  <si>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</si>
  <si>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</si>
  <si>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</si>
  <si>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</si>
  <si>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</si>
  <si>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</si>
  <si>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</si>
  <si>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</si>
  <si>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</si>
  <si>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</si>
  <si>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</si>
  <si>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</si>
  <si>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</si>
  <si>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</si>
  <si>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</si>
  <si>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</si>
  <si>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</si>
  <si>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</si>
  <si>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</si>
  <si>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</si>
  <si>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</si>
  <si>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</si>
  <si>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</si>
  <si>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</si>
  <si>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</si>
  <si>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</si>
  <si>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</si>
  <si>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</si>
  <si>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</si>
  <si>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</si>
  <si>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</si>
  <si>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</si>
  <si>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</si>
  <si>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</si>
  <si>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</si>
  <si>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</si>
  <si>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</si>
  <si>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</si>
  <si>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</si>
  <si>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</si>
  <si>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</si>
  <si>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</si>
  <si>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</si>
  <si>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</si>
  <si>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</si>
  <si>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</si>
  <si>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</si>
  <si>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</si>
  <si>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</si>
  <si>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</si>
  <si>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</si>
  <si>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</si>
  <si>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</si>
  <si>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</si>
  <si>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</si>
  <si>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</si>
  <si>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</si>
  <si>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</si>
  <si>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</si>
  <si>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</si>
  <si>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</si>
  <si>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</si>
  <si>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</si>
  <si>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</si>
  <si>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</si>
  <si>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</si>
  <si>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</si>
  <si>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</si>
  <si>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</si>
  <si>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</si>
  <si>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</si>
  <si>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</si>
  <si>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</si>
  <si>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</si>
  <si>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</si>
  <si>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</si>
  <si>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</si>
  <si>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</si>
  <si>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</si>
  <si>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</si>
  <si>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</si>
  <si>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</si>
  <si>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</si>
  <si>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</si>
  <si>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</si>
  <si>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</si>
  <si>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</si>
  <si>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</si>
  <si>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</si>
  <si>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</si>
  <si>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</si>
  <si>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</si>
  <si>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</si>
  <si>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</si>
  <si>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</si>
  <si>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</si>
  <si>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</si>
  <si>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</si>
  <si>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</si>
  <si>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</si>
  <si>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</si>
  <si>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</si>
  <si>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</si>
  <si>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</si>
  <si>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</si>
  <si>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</si>
  <si>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</si>
  <si>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</si>
  <si>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</si>
  <si>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</si>
  <si>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</si>
  <si>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</si>
  <si>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</si>
  <si>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</si>
  <si>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</si>
  <si>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</si>
  <si>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</si>
  <si>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</si>
  <si>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</si>
  <si>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</si>
  <si>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</si>
  <si>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</si>
  <si>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</si>
  <si>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</si>
  <si>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</si>
  <si>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</si>
  <si>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</si>
  <si>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</si>
  <si>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</si>
  <si>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</si>
  <si>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</si>
  <si>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</si>
  <si>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</si>
  <si>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</si>
  <si>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</si>
  <si>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</si>
  <si>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</si>
  <si>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</si>
  <si>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</si>
  <si>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</si>
  <si>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</si>
  <si>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</si>
  <si>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</si>
  <si>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</si>
  <si>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</si>
  <si>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</si>
  <si>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</si>
  <si>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</si>
  <si>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</si>
  <si>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</si>
  <si>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</si>
  <si>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</si>
  <si>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</si>
  <si>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</si>
  <si>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</si>
  <si>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</si>
  <si>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</si>
  <si>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</si>
  <si>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</si>
  <si>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</si>
  <si>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</si>
  <si>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</si>
  <si>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</si>
  <si>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</si>
  <si>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</si>
  <si>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</si>
  <si>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</si>
  <si>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</si>
  <si>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</si>
  <si>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</si>
  <si>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</si>
  <si>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</si>
  <si>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</si>
  <si>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</si>
  <si>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</si>
  <si>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</si>
  <si>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</si>
  <si>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</si>
  <si>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</si>
  <si>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</si>
  <si>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</si>
  <si>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</si>
  <si>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</si>
  <si>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</si>
  <si>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</si>
  <si>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</si>
  <si>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</si>
  <si>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</si>
  <si>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</si>
  <si>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</si>
  <si>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</si>
  <si>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</si>
  <si>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</si>
  <si>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</si>
  <si>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</si>
  <si>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</si>
  <si>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</si>
  <si>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</si>
  <si>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</si>
  <si>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</si>
  <si>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</si>
  <si>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</si>
  <si>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</si>
  <si>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</si>
  <si>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</si>
  <si>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</si>
  <si>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</si>
  <si>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</si>
  <si>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</si>
  <si>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</si>
  <si>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</si>
  <si>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</si>
  <si>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</si>
  <si>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</si>
  <si>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</si>
  <si>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</si>
  <si>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</si>
  <si>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</si>
  <si>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</si>
  <si>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</si>
  <si>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</si>
  <si>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</si>
  <si>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</si>
  <si>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</si>
  <si>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</si>
  <si>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</si>
  <si>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</si>
  <si>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</si>
  <si>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</si>
  <si>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</si>
  <si>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</si>
  <si>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</si>
  <si>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</si>
  <si>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</si>
  <si>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</si>
  <si>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</si>
  <si>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</si>
  <si>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</si>
  <si>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</si>
  <si>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</si>
  <si>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</si>
  <si>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</si>
  <si>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</si>
  <si>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</si>
  <si>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</si>
  <si>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</si>
  <si>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</si>
  <si>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</si>
  <si>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</si>
  <si>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</si>
  <si>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</si>
  <si>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</si>
  <si>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</si>
  <si>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</si>
  <si>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</si>
  <si>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</si>
  <si>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</si>
  <si>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</si>
  <si>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</si>
  <si>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</si>
  <si>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</si>
  <si>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</si>
  <si>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</si>
  <si>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</si>
  <si>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</si>
  <si>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</si>
  <si>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</si>
  <si>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</si>
  <si>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</si>
  <si>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</si>
  <si>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</si>
  <si>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</si>
  <si>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</si>
  <si>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</si>
  <si>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</si>
  <si>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</si>
  <si>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</si>
  <si>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</si>
  <si>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</si>
  <si>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</si>
  <si>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</si>
  <si>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</si>
  <si>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</si>
  <si>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</si>
  <si>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</si>
  <si>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</si>
  <si>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</si>
  <si>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</si>
  <si>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</si>
  <si>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</si>
  <si>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</si>
  <si>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</si>
  <si>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</si>
  <si>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</si>
  <si>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</si>
  <si>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</si>
  <si>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</si>
  <si>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</si>
  <si>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</si>
  <si>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</si>
  <si>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</si>
  <si>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</si>
  <si>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</si>
  <si>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</si>
  <si>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</si>
  <si>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</si>
  <si>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</si>
  <si>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</si>
  <si>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</si>
  <si>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</si>
  <si>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</si>
  <si>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</si>
  <si>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</si>
  <si>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</si>
  <si>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</si>
  <si>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</si>
  <si>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</si>
  <si>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</si>
  <si>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</si>
  <si>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</si>
  <si>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</si>
  <si>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</si>
  <si>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</si>
  <si>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</si>
  <si>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</si>
  <si>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</si>
  <si>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</si>
  <si>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</si>
  <si>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</si>
  <si>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</si>
  <si>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</si>
  <si>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</si>
  <si>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</si>
  <si>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</si>
  <si>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</si>
  <si>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</si>
  <si>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</si>
  <si>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</si>
  <si>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</si>
  <si>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</si>
  <si>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</si>
  <si>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</si>
  <si>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</si>
  <si>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</si>
  <si>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</si>
  <si>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</si>
  <si>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</si>
  <si>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</si>
  <si>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</si>
  <si>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</si>
  <si>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</si>
  <si>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</si>
  <si>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</si>
  <si>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</si>
  <si>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</si>
  <si>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</si>
  <si>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</si>
  <si>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</si>
  <si>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</si>
  <si>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</si>
  <si>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</si>
  <si>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</si>
  <si>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</si>
  <si>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</si>
  <si>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</si>
  <si>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</si>
  <si>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</si>
  <si>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</si>
  <si>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</si>
  <si>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</si>
  <si>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</si>
  <si>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</si>
  <si>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</si>
  <si>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</si>
  <si>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</si>
  <si>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</si>
  <si>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</si>
  <si>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</si>
  <si>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</si>
  <si>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</si>
  <si>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</si>
  <si>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</si>
  <si>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</si>
  <si>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</si>
  <si>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</si>
  <si>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</si>
  <si>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</si>
  <si>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</si>
  <si>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</si>
  <si>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</si>
  <si>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</si>
  <si>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</si>
  <si>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</si>
  <si>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</si>
  <si>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</si>
  <si>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</si>
  <si>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</si>
  <si>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</si>
  <si>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</si>
  <si>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</si>
  <si>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</si>
  <si>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</si>
  <si>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</si>
  <si>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</si>
  <si>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</si>
  <si>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</si>
  <si>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</si>
  <si>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</si>
  <si>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</si>
  <si>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</si>
  <si>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</si>
  <si>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</si>
  <si>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</si>
  <si>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</si>
  <si>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</si>
  <si>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</si>
  <si>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</si>
  <si>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</si>
  <si>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</si>
  <si>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</si>
  <si>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</si>
  <si>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</si>
  <si>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</si>
  <si>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</si>
  <si>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</si>
  <si>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</si>
  <si>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</si>
  <si>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</si>
  <si>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</si>
  <si>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</si>
  <si>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</si>
  <si>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</si>
  <si>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</si>
  <si>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</si>
  <si>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</si>
  <si>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</si>
  <si>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</si>
  <si>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</si>
  <si>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</si>
  <si>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</si>
  <si>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</si>
  <si>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</si>
  <si>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</si>
  <si>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</si>
  <si>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</si>
  <si>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</si>
  <si>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</si>
  <si>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</si>
  <si>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</si>
  <si>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</si>
  <si>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</si>
  <si>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</si>
  <si>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</si>
  <si>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</si>
  <si>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</si>
  <si>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</si>
  <si>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</si>
  <si>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</si>
  <si>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</si>
  <si>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</si>
  <si>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</si>
  <si>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</si>
  <si>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</si>
  <si>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</si>
  <si>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</si>
  <si>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</si>
  <si>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</si>
  <si>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</si>
  <si>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</si>
  <si>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</si>
  <si>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</si>
  <si>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</si>
  <si>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</si>
  <si>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</si>
  <si>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</si>
  <si>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</si>
  <si>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</si>
  <si>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</si>
  <si>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</si>
  <si>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</si>
  <si>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</si>
  <si>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</si>
  <si>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</si>
  <si>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</si>
  <si>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</si>
  <si>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</si>
  <si>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</si>
  <si>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</si>
  <si>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</si>
  <si>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</si>
  <si>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</si>
  <si>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</si>
  <si>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</si>
  <si>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</si>
  <si>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</si>
  <si>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</si>
  <si>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</si>
  <si>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</si>
  <si>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</si>
  <si>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</si>
  <si>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</si>
  <si>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</si>
  <si>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</si>
  <si>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</si>
  <si>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</si>
  <si>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</si>
  <si>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</si>
  <si>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</si>
  <si>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</si>
  <si>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</si>
  <si>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</si>
  <si>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</si>
  <si>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</si>
  <si>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</si>
  <si>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</si>
  <si>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</si>
  <si>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</si>
  <si>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</si>
  <si>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</si>
  <si>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</si>
  <si>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</si>
  <si>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</si>
  <si>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</si>
  <si>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</si>
  <si>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</si>
  <si>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</si>
  <si>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</si>
  <si>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</si>
  <si>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</si>
  <si>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</si>
  <si>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</si>
  <si>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</si>
  <si>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</si>
  <si>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</si>
  <si>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</si>
  <si>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</si>
  <si>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</si>
  <si>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</si>
  <si>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</si>
  <si>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</si>
  <si>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</si>
  <si>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</si>
  <si>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</si>
  <si>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</si>
  <si>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</si>
  <si>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</si>
  <si>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</si>
  <si>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</si>
  <si>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</si>
  <si>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</si>
  <si>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</si>
  <si>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</si>
  <si>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</si>
  <si>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</si>
  <si>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</si>
  <si>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</si>
  <si>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</si>
  <si>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</si>
  <si>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</si>
  <si>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</si>
  <si>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</si>
  <si>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</si>
  <si>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</si>
  <si>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</si>
  <si>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</si>
  <si>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</si>
  <si>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</si>
  <si>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</si>
  <si>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</si>
  <si>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</si>
  <si>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</si>
  <si>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</si>
  <si>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</si>
  <si>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</si>
  <si>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</si>
  <si>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</si>
  <si>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</si>
  <si>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</si>
  <si>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</si>
  <si>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</si>
  <si>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</si>
  <si>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</si>
  <si>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</si>
  <si>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</si>
  <si>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</si>
  <si>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</si>
  <si>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</si>
  <si>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</si>
  <si>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</si>
  <si>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</si>
  <si>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</si>
  <si>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</si>
  <si>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</si>
  <si>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</si>
  <si>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</si>
  <si>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</si>
  <si>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</si>
  <si>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</si>
  <si>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</si>
  <si>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</si>
  <si>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</si>
  <si>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</si>
  <si>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</si>
  <si>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</si>
  <si>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</si>
  <si>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</si>
  <si>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</si>
  <si>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</si>
  <si>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</si>
  <si>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</si>
  <si>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</si>
  <si>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</si>
  <si>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</si>
  <si>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</si>
  <si>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</si>
  <si>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</si>
  <si>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</si>
  <si>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</si>
  <si>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</si>
  <si>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</si>
  <si>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</si>
  <si>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</si>
  <si>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</si>
  <si>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</si>
  <si>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</si>
  <si>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</si>
  <si>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</si>
  <si>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</si>
  <si>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</si>
  <si>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</si>
  <si>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</si>
  <si>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</si>
  <si>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</si>
  <si>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</si>
  <si>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</si>
  <si>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</si>
  <si>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</si>
  <si>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</si>
  <si>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</si>
  <si>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</si>
  <si>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</si>
  <si>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</si>
  <si>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</si>
  <si>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</si>
  <si>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</si>
  <si>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</si>
  <si>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</si>
  <si>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</si>
  <si>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</si>
  <si>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</si>
  <si>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</si>
  <si>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</si>
  <si>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</si>
  <si>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</si>
  <si>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</si>
  <si>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</si>
  <si>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</si>
  <si>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</si>
  <si>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</si>
  <si>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</si>
  <si>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</si>
  <si>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</si>
  <si>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</si>
  <si>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</si>
  <si>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</si>
  <si>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</si>
  <si>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</si>
  <si>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</si>
  <si>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</si>
  <si>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</si>
  <si>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</si>
  <si>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</si>
  <si>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</si>
  <si>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</si>
  <si>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</si>
  <si>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</si>
  <si>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</si>
  <si>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</si>
  <si>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</si>
  <si>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</si>
  <si>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</si>
  <si>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</si>
  <si>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</si>
  <si>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</si>
  <si>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</si>
  <si>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</si>
  <si>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</si>
  <si>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</si>
  <si>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</si>
  <si>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</si>
  <si>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</si>
  <si>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</si>
  <si>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</si>
  <si>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</si>
  <si>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</si>
  <si>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</si>
  <si>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</si>
  <si>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</si>
  <si>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</si>
  <si>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</si>
  <si>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</si>
  <si>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</si>
  <si>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</si>
  <si>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</si>
  <si>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</si>
  <si>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</si>
  <si>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</si>
  <si>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</si>
  <si>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</si>
  <si>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</si>
  <si>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</si>
  <si>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</si>
  <si>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</si>
  <si>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</si>
  <si>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</si>
  <si>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</si>
  <si>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</si>
  <si>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</si>
  <si>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</si>
  <si>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</si>
  <si>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</si>
  <si>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</si>
  <si>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</si>
  <si>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</si>
  <si>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</si>
  <si>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</si>
  <si>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</si>
  <si>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</si>
  <si>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</si>
  <si>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</si>
  <si>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</si>
  <si>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</si>
  <si>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</si>
  <si>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</si>
  <si>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</si>
  <si>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</si>
  <si>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</si>
  <si>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</si>
  <si>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</si>
  <si>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</si>
  <si>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</si>
  <si>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</si>
  <si>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</si>
  <si>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</si>
  <si>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</si>
  <si>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</si>
  <si>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</si>
  <si>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</si>
  <si>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</si>
  <si>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</si>
  <si>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</si>
  <si>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</si>
  <si>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</si>
  <si>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</si>
  <si>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</si>
  <si>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</si>
  <si>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</si>
  <si>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</si>
  <si>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</si>
  <si>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</si>
  <si>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</si>
  <si>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</si>
  <si>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</si>
  <si>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</si>
  <si>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</si>
  <si>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</si>
  <si>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</si>
  <si>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</si>
  <si>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</si>
  <si>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</si>
  <si>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</si>
  <si>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</si>
  <si>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</si>
  <si>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</si>
  <si>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</si>
  <si>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</si>
  <si>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</si>
  <si>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</si>
  <si>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</si>
  <si>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</si>
  <si>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</si>
  <si>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</si>
  <si>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</si>
  <si>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</si>
  <si>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</si>
  <si>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</si>
  <si>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</si>
  <si>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</si>
  <si>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</si>
  <si>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</si>
  <si>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</si>
  <si>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</si>
  <si>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</si>
  <si>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</si>
  <si>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</si>
  <si>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</si>
  <si>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</si>
  <si>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</si>
  <si>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</si>
  <si>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</si>
  <si>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</si>
  <si>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</si>
  <si>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</si>
  <si>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</si>
  <si>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</si>
  <si>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</si>
  <si>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</si>
  <si>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</si>
  <si>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</si>
  <si>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</si>
  <si>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</si>
  <si>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</si>
  <si>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</si>
  <si>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</si>
  <si>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</si>
  <si>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</si>
  <si>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</si>
  <si>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</si>
  <si>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</si>
  <si>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</si>
  <si>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</si>
  <si>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</si>
  <si>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</si>
  <si>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</si>
  <si>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</si>
  <si>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</si>
  <si>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</si>
  <si>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</si>
  <si>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</si>
  <si>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</si>
  <si>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</si>
  <si>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</si>
  <si>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</si>
  <si>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</si>
  <si>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</si>
  <si>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</si>
  <si>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</si>
  <si>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</si>
  <si>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</si>
  <si>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</si>
  <si>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</si>
  <si>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</si>
  <si>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</si>
  <si>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</si>
  <si>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</si>
  <si>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</si>
  <si>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</si>
  <si>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</si>
  <si>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</si>
  <si>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</si>
  <si>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</si>
  <si>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</si>
  <si>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</si>
  <si>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</si>
  <si>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</si>
  <si>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</si>
  <si>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</si>
  <si>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</si>
  <si>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</si>
  <si>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</si>
  <si>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</si>
  <si>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</si>
  <si>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</si>
  <si>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</si>
  <si>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</si>
  <si>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</si>
  <si>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</si>
  <si>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</si>
  <si>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</si>
  <si>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</si>
  <si>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</si>
  <si>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</si>
  <si>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</si>
  <si>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</si>
  <si>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</si>
  <si>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</si>
  <si>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</si>
  <si>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</si>
  <si>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</si>
  <si>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</si>
  <si>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小野寺　隆司</t>
    <phoneticPr fontId="1"/>
  </si>
  <si>
    <t>はなことば瀬谷</t>
    <rPh sb="5" eb="7">
      <t>セヤ</t>
    </rPh>
    <phoneticPr fontId="1"/>
  </si>
  <si>
    <t>２　法人</t>
  </si>
  <si>
    <t>５　営利法人</t>
  </si>
  <si>
    <t>ぷらうどらいふかぶしきがいしゃ</t>
    <phoneticPr fontId="1"/>
  </si>
  <si>
    <t>プラウドライフ株式会社</t>
    <phoneticPr fontId="1"/>
  </si>
  <si>
    <t>7021001035175</t>
    <phoneticPr fontId="1"/>
  </si>
  <si>
    <t>神奈川県川崎市川崎区砂子1丁目2番地4</t>
    <phoneticPr fontId="1"/>
  </si>
  <si>
    <t>044</t>
    <phoneticPr fontId="1"/>
  </si>
  <si>
    <t>589</t>
    <phoneticPr fontId="1"/>
  </si>
  <si>
    <t>2713</t>
    <phoneticPr fontId="1"/>
  </si>
  <si>
    <t>2714</t>
    <phoneticPr fontId="1"/>
  </si>
  <si>
    <t>https://</t>
  </si>
  <si>
    <t>hanakotoba.co.jp/</t>
    <phoneticPr fontId="1"/>
  </si>
  <si>
    <t>薗田　宏</t>
    <phoneticPr fontId="1"/>
  </si>
  <si>
    <t>はなことばせや</t>
    <phoneticPr fontId="1"/>
  </si>
  <si>
    <t>神奈川県横浜市瀬谷区宮沢2-22-21</t>
    <phoneticPr fontId="1"/>
  </si>
  <si>
    <t>神奈川県</t>
    <rPh sb="0" eb="4">
      <t>カナガワケン</t>
    </rPh>
    <phoneticPr fontId="1"/>
  </si>
  <si>
    <t>三ツ境</t>
    <rPh sb="0" eb="1">
      <t>ミ</t>
    </rPh>
    <rPh sb="2" eb="3">
      <t>キョウ</t>
    </rPh>
    <phoneticPr fontId="1"/>
  </si>
  <si>
    <t>①バス利用の場合
相鉄線「三ツ境駅」よりバス15分
相鉄バス「南瀬谷小学校」で下車、徒歩5分
②自動車利用の場合
相模鉄道本線「三ツ境駅」約7分(2.4km)
小田急江ノ島線「桜ヶ丘駅」約12分(3.4km)　</t>
    <rPh sb="3" eb="5">
      <t>リヨウ</t>
    </rPh>
    <rPh sb="6" eb="8">
      <t>バアイ</t>
    </rPh>
    <rPh sb="39" eb="41">
      <t>ゲシャ</t>
    </rPh>
    <rPh sb="49" eb="52">
      <t>ジドウシャ</t>
    </rPh>
    <rPh sb="52" eb="54">
      <t>リヨウ</t>
    </rPh>
    <rPh sb="55" eb="57">
      <t>バアイ</t>
    </rPh>
    <phoneticPr fontId="1"/>
  </si>
  <si>
    <t>045</t>
    <phoneticPr fontId="1"/>
  </si>
  <si>
    <t>306</t>
    <phoneticPr fontId="1"/>
  </si>
  <si>
    <t>302</t>
    <phoneticPr fontId="1"/>
  </si>
  <si>
    <t>3355</t>
    <phoneticPr fontId="1"/>
  </si>
  <si>
    <t>5577</t>
    <phoneticPr fontId="1"/>
  </si>
  <si>
    <t>ホーム長</t>
    <rPh sb="3" eb="4">
      <t>チョウ</t>
    </rPh>
    <phoneticPr fontId="1"/>
  </si>
  <si>
    <t>１　介護付（一般型特定施設入居者生活介護を提供する場合）</t>
  </si>
  <si>
    <t>1473401659</t>
    <phoneticPr fontId="1"/>
  </si>
  <si>
    <t>横浜市指定介護保険特定施設</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</si>
  <si>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</si>
  <si>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</si>
  <si>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</si>
  <si>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</si>
  <si>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</si>
  <si>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</si>
  <si>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</si>
  <si>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</si>
  <si>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全ての便所あり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</si>
  <si>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
　　　を施錠（開放制限）いたします。但し、日常生活上、特段の理由がある場合
　　　は、事務所へお申し出ください。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
　　　綿密な連携を図り、入居者に良質なサービスを提供するよう努めます。
　六　職員体制、サービス内容、費用の負担方法等について、重要事項説明書、
　　　入居契約書、管理運営規程等を作成及び公開し、また財務諸表等の閲覧等に
　　　より情報の開示を進め、透明性の高い業務運営に努めます。
　七　事故・災害及び急病・負傷等の緊急時に対し、迅速に対応できる体制を整備
　　　するとともに、適正な対応が可能なよう計画的な訓練を定期的に実施します。
　八　良質な業務運営を維持するために、職員が必要な専門的知識や技術を習得す
　　　るために、計画的に研修計画を立案実施することにより、常に職員の資質の
　　　向上を図ります。
　九　個人情報、知り得た秘密とされている情報は開示、遺漏または業務目的以外
　　　で使用しないこと、また、退職した後においても遵守します。</t>
    <phoneticPr fontId="1"/>
  </si>
  <si>
    <t>入居者の皆様のライフスタイルを尊重し自助を支援するという考えの下、入居者の皆様はもとよりご家族様にも安心とやすらぎをお届けできるサービスを提供しております。</t>
    <phoneticPr fontId="1"/>
  </si>
  <si>
    <t>１　自ら実施</t>
  </si>
  <si>
    <t>２　委託</t>
  </si>
  <si>
    <t>○</t>
  </si>
  <si>
    <t>東戸塚ホームケアクリニック</t>
    <phoneticPr fontId="1"/>
  </si>
  <si>
    <t>神奈川県横浜市戸塚区川上町177-1　ｾﾋﾟｱ･ｺｰﾄ東戸塚１D</t>
    <phoneticPr fontId="1"/>
  </si>
  <si>
    <t>一般内科、一般外科</t>
    <phoneticPr fontId="1"/>
  </si>
  <si>
    <t>診察のための医師の派遣、入院治療を要する場合の受け入れまたは他の医療機関の紹介</t>
    <phoneticPr fontId="1"/>
  </si>
  <si>
    <t>医療法人水永会　eモール歯科</t>
    <phoneticPr fontId="1"/>
  </si>
  <si>
    <t>神奈川県横浜市瀬谷区二ツ橋町309-1 eモール2階</t>
    <phoneticPr fontId="1"/>
  </si>
  <si>
    <t>同等の他の居室へ移動する場合</t>
    <phoneticPr fontId="1"/>
  </si>
  <si>
    <t>入居者の心身の状況等を勘案し、入居者および他者の安心安全のために当施設が必要と判断した場合</t>
    <phoneticPr fontId="1"/>
  </si>
  <si>
    <t>一定の観察期間を設けたうえで医師の意見を聞き、入居者および身元引受人の同意を得る</t>
    <phoneticPr fontId="1"/>
  </si>
  <si>
    <t>継続して利用可能</t>
    <phoneticPr fontId="1"/>
  </si>
  <si>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phoneticPr fontId="1"/>
  </si>
  <si>
    <t>（入居契約書より）
入居者からの解約
１　入居者は、事業者に対して、少なくとも30日前に解約の申し入れを行うことにより、
　　本契約を解約することができます。解約の申し入れは事業者の定める解約届を事業
　　者に提出するものとします。
２　入居者が前項の解約届を提出しないで居室を退居した場合には、事業者が入居者の
　　退居の事実を知った日の翌日から起算して30日目をもって、本契約は解約されたも
　　のと推定します。
３　入居者は、事業者又はその役員が次の各号のいずれかに該当した場合には、前２項
　　の規定に関わらず、催告することなく、本契約を解約することができます。
　一　第44条各号の確約に反する事実が判明したとき
　二　本契約締結後に自ら又は役員が反社会的勢力に該当したとき</t>
    <phoneticPr fontId="1"/>
  </si>
  <si>
    <t>入居契約書第29条</t>
    <phoneticPr fontId="1"/>
  </si>
  <si>
    <t>最長14日間　　1泊　9,900円　（うち消費税900円）</t>
    <phoneticPr fontId="1"/>
  </si>
  <si>
    <t>ｄ　３：１以上</t>
  </si>
  <si>
    <t>１　利用権方式</t>
  </si>
  <si>
    <t>３　月払い方式</t>
  </si>
  <si>
    <t>１　減額なし</t>
  </si>
  <si>
    <t>施設が所在する地域の自治体が発表する消費者物価指数及び人件費等を勘案し、改定できるものとします。</t>
    <phoneticPr fontId="1"/>
  </si>
  <si>
    <t>運営懇談会の意見を聴き、入居者および身元引受人の同意を得た上で改定するものとします。</t>
    <phoneticPr fontId="1"/>
  </si>
  <si>
    <t>要介護1</t>
    <rPh sb="0" eb="3">
      <t>ヨウカイゴ</t>
    </rPh>
    <phoneticPr fontId="1"/>
  </si>
  <si>
    <t>要介護5</t>
    <rPh sb="0" eb="3">
      <t>ヨウカイゴ</t>
    </rPh>
    <phoneticPr fontId="1"/>
  </si>
  <si>
    <t>実費</t>
    <rPh sb="0" eb="2">
      <t>ジッピ</t>
    </rPh>
    <phoneticPr fontId="1"/>
  </si>
  <si>
    <t>管理費に含む</t>
    <rPh sb="0" eb="3">
      <t>カンリヒ</t>
    </rPh>
    <rPh sb="4" eb="5">
      <t>フク</t>
    </rPh>
    <phoneticPr fontId="1"/>
  </si>
  <si>
    <t>近隣賃貸家賃参考</t>
    <phoneticPr fontId="1"/>
  </si>
  <si>
    <t>別添介護サービス等の一覧表による</t>
    <phoneticPr fontId="1"/>
  </si>
  <si>
    <t>施設維持管理費、共用部の修繕費・共用部および居室の水光熱費、環境衛生費、事務管理部門の人件費等</t>
    <phoneticPr fontId="1"/>
  </si>
  <si>
    <t>管理費に含む</t>
    <phoneticPr fontId="1"/>
  </si>
  <si>
    <t>自立の方は、自立支援費用として月額55,000円（うち消費税5,000円）をお支払いいただきます。</t>
    <phoneticPr fontId="1"/>
  </si>
  <si>
    <t>厚労省告示上の額の1割～3割の額</t>
    <phoneticPr fontId="1"/>
  </si>
  <si>
    <t>なし</t>
    <phoneticPr fontId="1"/>
  </si>
  <si>
    <t>相談窓口</t>
    <rPh sb="0" eb="4">
      <t>ソウダンマドグチ</t>
    </rPh>
    <phoneticPr fontId="1"/>
  </si>
  <si>
    <t>本社「苦情相談窓口」</t>
    <rPh sb="0" eb="2">
      <t>ホンシャ</t>
    </rPh>
    <phoneticPr fontId="1"/>
  </si>
  <si>
    <t>0120</t>
    <phoneticPr fontId="1"/>
  </si>
  <si>
    <t>913</t>
    <phoneticPr fontId="1"/>
  </si>
  <si>
    <t>880</t>
    <phoneticPr fontId="1"/>
  </si>
  <si>
    <t>土日祝</t>
    <rPh sb="0" eb="2">
      <t>ドニチ</t>
    </rPh>
    <rPh sb="2" eb="3">
      <t>シュク</t>
    </rPh>
    <phoneticPr fontId="1"/>
  </si>
  <si>
    <t>横浜市福祉局高齢施設課</t>
    <phoneticPr fontId="1"/>
  </si>
  <si>
    <t>671</t>
    <phoneticPr fontId="1"/>
  </si>
  <si>
    <t>3923</t>
    <phoneticPr fontId="1"/>
  </si>
  <si>
    <t>神奈川県国民健康保険団体連合会</t>
    <phoneticPr fontId="1"/>
  </si>
  <si>
    <t>0570</t>
    <phoneticPr fontId="1"/>
  </si>
  <si>
    <t>022</t>
    <phoneticPr fontId="1"/>
  </si>
  <si>
    <t>110</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</si>
  <si>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</si>
  <si>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</si>
  <si>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２　入居希望者に交付</t>
  </si>
  <si>
    <t>１　入居希望者に公開</t>
  </si>
  <si>
    <t>はなことば新横浜2号館</t>
    <phoneticPr fontId="1"/>
  </si>
  <si>
    <t>神奈川県横浜市港北区新横浜1-11-11</t>
    <phoneticPr fontId="1"/>
  </si>
  <si>
    <t>グループホームはなことば　丘の上ホーム</t>
    <phoneticPr fontId="1"/>
  </si>
  <si>
    <t>神奈川県横浜市神奈川区菅田町2723-2</t>
    <phoneticPr fontId="1"/>
  </si>
  <si>
    <t>はなことば新横浜</t>
    <phoneticPr fontId="1"/>
  </si>
  <si>
    <t>神奈川県横浜市港北区　　　　新横浜1-11-5</t>
    <phoneticPr fontId="1"/>
  </si>
  <si>
    <t>550円/回</t>
    <phoneticPr fontId="1"/>
  </si>
  <si>
    <t>自立　550円/回</t>
    <rPh sb="0" eb="2">
      <t>ジリツ</t>
    </rPh>
    <rPh sb="5" eb="6">
      <t>エン</t>
    </rPh>
    <rPh sb="7" eb="8">
      <t>カイ</t>
    </rPh>
    <phoneticPr fontId="1"/>
  </si>
  <si>
    <t>自立　550円/回</t>
    <rPh sb="0" eb="2">
      <t>ジリツ</t>
    </rPh>
    <rPh sb="6" eb="7">
      <t>エン</t>
    </rPh>
    <rPh sb="8" eb="9">
      <t>カイ</t>
    </rPh>
    <phoneticPr fontId="1"/>
  </si>
  <si>
    <t>実費</t>
    <phoneticPr fontId="1"/>
  </si>
  <si>
    <t>自立　550円/回
要支援・要介護度　週3回以上　550円/回</t>
    <phoneticPr fontId="1"/>
  </si>
  <si>
    <t>550円/回</t>
  </si>
  <si>
    <t>2,200円/時間</t>
    <rPh sb="7" eb="9">
      <t>ジカン</t>
    </rPh>
    <phoneticPr fontId="1"/>
  </si>
  <si>
    <t>自立　2,200円/時間</t>
    <phoneticPr fontId="1"/>
  </si>
  <si>
    <t>協力医療機関は無料
以外は2,200円/時間</t>
    <rPh sb="0" eb="6">
      <t>キョウリョクイリョウキカン</t>
    </rPh>
    <rPh sb="7" eb="9">
      <t>ムリョウ</t>
    </rPh>
    <rPh sb="10" eb="12">
      <t>イガイ</t>
    </rPh>
    <phoneticPr fontId="1"/>
  </si>
  <si>
    <t>自立　550円/回
要支援1　週2回以上
要支援2～要介護5　週3回以上</t>
    <rPh sb="0" eb="2">
      <t>ジリツ</t>
    </rPh>
    <phoneticPr fontId="1"/>
  </si>
  <si>
    <t>1,100円/時間
週1回までは無料</t>
    <phoneticPr fontId="1"/>
  </si>
  <si>
    <t>1,100円/時間</t>
    <phoneticPr fontId="1"/>
  </si>
  <si>
    <t>当ホームでは対応しておりません。</t>
    <phoneticPr fontId="1"/>
  </si>
  <si>
    <t>年2回</t>
    <phoneticPr fontId="1"/>
  </si>
  <si>
    <t>2,200円/5㎞未満　
440円/1km増毎</t>
    <rPh sb="16" eb="17">
      <t>エン</t>
    </rPh>
    <rPh sb="21" eb="22">
      <t>ゾウ</t>
    </rPh>
    <rPh sb="22" eb="23">
      <t>ゴト</t>
    </rPh>
    <phoneticPr fontId="1"/>
  </si>
  <si>
    <t>協力医療機関は無料</t>
    <phoneticPr fontId="1"/>
  </si>
  <si>
    <t>診察のための医師の派遣、特別な治療を要する場合の他の医療機関の紹介</t>
    <rPh sb="0" eb="2">
      <t>シカ</t>
    </rPh>
    <phoneticPr fontId="1"/>
  </si>
  <si>
    <t>厨房管理費：24,200円（うち消費税等2,200円）
食材費　　：33,000円（うち消費税等3,000円）
※3日前までにお申し出いただければ、欠食時には一食あたり次の通り返金いたします。
・朝食　165円（うち消費税等15円）
・昼食　220円（うち消費税等20円）
・夕食　165円（うち消費税等15円）
※厨房管理費は、欠食があっても返金されません。</t>
    <phoneticPr fontId="1"/>
  </si>
  <si>
    <t>20,366（1割負担）</t>
    <rPh sb="8" eb="9">
      <t>ワリ</t>
    </rPh>
    <rPh sb="9" eb="11">
      <t>フタン</t>
    </rPh>
    <phoneticPr fontId="1"/>
  </si>
  <si>
    <t>29,959（1割負担）</t>
    <rPh sb="8" eb="9">
      <t>ワリ</t>
    </rPh>
    <rPh sb="9" eb="11">
      <t>フタン</t>
    </rPh>
    <phoneticPr fontId="1"/>
  </si>
  <si>
    <t>病状的に、退院できる状況でないため。
心身状態が落ち着き、自宅で見ることができると判断されたため。</t>
    <phoneticPr fontId="1"/>
  </si>
  <si>
    <t>代表取締役</t>
    <phoneticPr fontId="1"/>
  </si>
  <si>
    <t>１　全ての浴室あり</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</si>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</sst>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497" sqref="F497:P49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210</v>
      </c>
      <c r="H17" s="35" t="s">
        <v>484</v>
      </c>
      <c r="I17" s="32">
        <v>6</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2601</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2484</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246</v>
      </c>
      <c r="H33" s="35" t="s">
        <v>484</v>
      </c>
      <c r="I33" s="32">
        <v>38</v>
      </c>
      <c r="J33" s="142"/>
      <c r="K33" s="142"/>
      <c r="L33" s="142"/>
      <c r="M33" s="142"/>
      <c r="N33" s="142"/>
      <c r="O33" s="142"/>
      <c r="P33" s="143"/>
      <c r="S33" s="15" t="str">
        <f>IF(OR(G33="",I33=""),"未記入","")</f>
        <v/>
      </c>
    </row>
    <row r="34" spans="2:20" ht="58.5" customHeight="1">
      <c r="B34" s="88"/>
      <c r="C34" s="89"/>
      <c r="D34" s="89"/>
      <c r="E34" s="90"/>
      <c r="F34" s="94" t="s">
        <v>2499</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2500</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2501</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2502</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2503</v>
      </c>
      <c r="K43" s="35" t="s">
        <v>484</v>
      </c>
      <c r="L43" s="11" t="s">
        <v>2504</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2503</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2495</v>
      </c>
      <c r="K47" s="131"/>
      <c r="L47" s="132" t="s">
        <v>2496</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2508</v>
      </c>
      <c r="K49" s="168"/>
      <c r="L49" s="168"/>
      <c r="M49" s="168"/>
      <c r="N49" s="168"/>
      <c r="O49" s="105"/>
      <c r="P49" s="140"/>
    </row>
    <row r="50" spans="1:20" ht="20.100000000000001" customHeight="1">
      <c r="B50" s="172" t="s">
        <v>28</v>
      </c>
      <c r="C50" s="173"/>
      <c r="D50" s="173"/>
      <c r="E50" s="173"/>
      <c r="F50" s="173"/>
      <c r="G50" s="173"/>
      <c r="H50" s="173"/>
      <c r="I50" s="173"/>
      <c r="J50" s="170">
        <v>2004</v>
      </c>
      <c r="K50" s="171"/>
      <c r="L50" s="35" t="s">
        <v>481</v>
      </c>
      <c r="M50" s="61">
        <v>5</v>
      </c>
      <c r="N50" s="35" t="s">
        <v>482</v>
      </c>
      <c r="O50" s="61">
        <v>1</v>
      </c>
      <c r="P50" s="37" t="s">
        <v>483</v>
      </c>
      <c r="S50" s="15" t="str">
        <f>IF(OR(J50="",M50="",O50=""),"未記入","")</f>
        <v/>
      </c>
    </row>
    <row r="51" spans="1:20" ht="20.100000000000001" customHeight="1" thickBot="1">
      <c r="B51" s="174" t="s">
        <v>29</v>
      </c>
      <c r="C51" s="175"/>
      <c r="D51" s="175"/>
      <c r="E51" s="175"/>
      <c r="F51" s="175"/>
      <c r="G51" s="175"/>
      <c r="H51" s="175"/>
      <c r="I51" s="175"/>
      <c r="J51" s="176">
        <v>2004</v>
      </c>
      <c r="K51" s="177"/>
      <c r="L51" s="36" t="s">
        <v>481</v>
      </c>
      <c r="M51" s="62">
        <v>5</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2509</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2510</v>
      </c>
      <c r="K55" s="209"/>
      <c r="L55" s="209"/>
      <c r="M55" s="209"/>
      <c r="N55" s="209"/>
      <c r="O55" s="209"/>
      <c r="P55" s="210"/>
    </row>
    <row r="56" spans="1:20" ht="20.100000000000001" customHeight="1">
      <c r="B56" s="202"/>
      <c r="C56" s="203"/>
      <c r="D56" s="204"/>
      <c r="E56" s="101" t="s">
        <v>33</v>
      </c>
      <c r="F56" s="101"/>
      <c r="G56" s="101"/>
      <c r="H56" s="101"/>
      <c r="I56" s="101"/>
      <c r="J56" s="105" t="s">
        <v>2511</v>
      </c>
      <c r="K56" s="106"/>
      <c r="L56" s="106"/>
      <c r="M56" s="106"/>
      <c r="N56" s="106"/>
      <c r="O56" s="106"/>
      <c r="P56" s="110"/>
    </row>
    <row r="57" spans="1:20" ht="20.100000000000001" customHeight="1">
      <c r="B57" s="202"/>
      <c r="C57" s="203"/>
      <c r="D57" s="204"/>
      <c r="E57" s="101" t="s">
        <v>34</v>
      </c>
      <c r="F57" s="101"/>
      <c r="G57" s="101"/>
      <c r="H57" s="101"/>
      <c r="I57" s="101"/>
      <c r="J57" s="170">
        <v>2017</v>
      </c>
      <c r="K57" s="171"/>
      <c r="L57" s="35" t="s">
        <v>481</v>
      </c>
      <c r="M57" s="61">
        <v>8</v>
      </c>
      <c r="N57" s="35" t="s">
        <v>482</v>
      </c>
      <c r="O57" s="61">
        <v>1</v>
      </c>
      <c r="P57" s="37" t="s">
        <v>483</v>
      </c>
    </row>
    <row r="58" spans="1:20" ht="20.100000000000001" customHeight="1" thickBot="1">
      <c r="B58" s="205"/>
      <c r="C58" s="206"/>
      <c r="D58" s="207"/>
      <c r="E58" s="157" t="s">
        <v>35</v>
      </c>
      <c r="F58" s="157"/>
      <c r="G58" s="157"/>
      <c r="H58" s="157"/>
      <c r="I58" s="157"/>
      <c r="J58" s="176"/>
      <c r="K58" s="177"/>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1911.6</v>
      </c>
      <c r="H61" s="118"/>
      <c r="I61" s="118"/>
      <c r="J61" s="118"/>
      <c r="K61" s="194"/>
      <c r="L61" s="193" t="s">
        <v>513</v>
      </c>
      <c r="M61" s="180"/>
      <c r="N61" s="180"/>
      <c r="O61" s="180"/>
      <c r="P61" s="195"/>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c r="L64" s="106"/>
      <c r="M64" s="106"/>
      <c r="N64" s="106"/>
      <c r="O64" s="106"/>
      <c r="P64" s="110"/>
    </row>
    <row r="65" spans="2:16" ht="20.100000000000001" customHeight="1">
      <c r="B65" s="123"/>
      <c r="C65" s="101"/>
      <c r="D65" s="183"/>
      <c r="E65" s="99"/>
      <c r="F65" s="100"/>
      <c r="G65" s="197"/>
      <c r="H65" s="108" t="s">
        <v>432</v>
      </c>
      <c r="I65" s="108"/>
      <c r="J65" s="109"/>
      <c r="K65" s="105"/>
      <c r="L65" s="106"/>
      <c r="M65" s="106"/>
      <c r="N65" s="106"/>
      <c r="O65" s="106"/>
      <c r="P65" s="110"/>
    </row>
    <row r="66" spans="2:16" ht="20.100000000000001" customHeight="1">
      <c r="B66" s="123"/>
      <c r="C66" s="101"/>
      <c r="D66" s="183"/>
      <c r="E66" s="99"/>
      <c r="F66" s="100"/>
      <c r="G66" s="197"/>
      <c r="H66" s="124" t="s">
        <v>433</v>
      </c>
      <c r="I66" s="86"/>
      <c r="J66" s="87"/>
      <c r="K66" s="105"/>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c r="L68" s="39" t="s">
        <v>481</v>
      </c>
      <c r="M68" s="61"/>
      <c r="N68" s="39" t="s">
        <v>482</v>
      </c>
      <c r="O68" s="61"/>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c r="L70" s="39" t="s">
        <v>481</v>
      </c>
      <c r="M70" s="61"/>
      <c r="N70" s="39" t="s">
        <v>482</v>
      </c>
      <c r="O70" s="61"/>
      <c r="P70" s="40" t="s">
        <v>483</v>
      </c>
    </row>
    <row r="71" spans="2:16" ht="20.100000000000001" customHeight="1">
      <c r="B71" s="123"/>
      <c r="C71" s="101"/>
      <c r="D71" s="184"/>
      <c r="E71" s="89"/>
      <c r="F71" s="90"/>
      <c r="G71" s="198"/>
      <c r="H71" s="108" t="s">
        <v>434</v>
      </c>
      <c r="I71" s="108"/>
      <c r="J71" s="109"/>
      <c r="K71" s="105"/>
      <c r="L71" s="106"/>
      <c r="M71" s="106"/>
      <c r="N71" s="106"/>
      <c r="O71" s="106"/>
      <c r="P71" s="110"/>
    </row>
    <row r="72" spans="2:16" ht="20.100000000000001" customHeight="1">
      <c r="B72" s="437" t="s">
        <v>2372</v>
      </c>
      <c r="C72" s="438"/>
      <c r="D72" s="124" t="s">
        <v>40</v>
      </c>
      <c r="E72" s="86"/>
      <c r="F72" s="87"/>
      <c r="G72" s="91" t="s">
        <v>41</v>
      </c>
      <c r="H72" s="92"/>
      <c r="I72" s="92"/>
      <c r="J72" s="211"/>
      <c r="K72" s="105">
        <v>1898.12</v>
      </c>
      <c r="L72" s="106"/>
      <c r="M72" s="106"/>
      <c r="N72" s="108" t="s">
        <v>487</v>
      </c>
      <c r="O72" s="108"/>
      <c r="P72" s="178"/>
    </row>
    <row r="73" spans="2:16" ht="20.100000000000001" customHeight="1">
      <c r="B73" s="439"/>
      <c r="C73" s="440"/>
      <c r="D73" s="184"/>
      <c r="E73" s="89"/>
      <c r="F73" s="90"/>
      <c r="G73" s="173" t="s">
        <v>42</v>
      </c>
      <c r="H73" s="173"/>
      <c r="I73" s="173"/>
      <c r="J73" s="173"/>
      <c r="K73" s="105">
        <v>1898.12</v>
      </c>
      <c r="L73" s="106"/>
      <c r="M73" s="106"/>
      <c r="N73" s="108" t="s">
        <v>487</v>
      </c>
      <c r="O73" s="108"/>
      <c r="P73" s="178"/>
    </row>
    <row r="74" spans="2:16" ht="20.100000000000001" customHeight="1">
      <c r="B74" s="439"/>
      <c r="C74" s="440"/>
      <c r="D74" s="101" t="s">
        <v>43</v>
      </c>
      <c r="E74" s="101"/>
      <c r="F74" s="101"/>
      <c r="G74" s="168" t="s">
        <v>2512</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2513</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2514</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2515</v>
      </c>
      <c r="L83" s="106"/>
      <c r="M83" s="106"/>
      <c r="N83" s="106"/>
      <c r="O83" s="106"/>
      <c r="P83" s="110"/>
    </row>
    <row r="84" spans="2:19" ht="20.100000000000001" customHeight="1">
      <c r="B84" s="439"/>
      <c r="C84" s="440"/>
      <c r="D84" s="101"/>
      <c r="E84" s="101"/>
      <c r="F84" s="101"/>
      <c r="G84" s="197"/>
      <c r="H84" s="124" t="s">
        <v>433</v>
      </c>
      <c r="I84" s="86"/>
      <c r="J84" s="87"/>
      <c r="K84" s="105" t="s">
        <v>2516</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2004</v>
      </c>
      <c r="L86" s="39" t="s">
        <v>481</v>
      </c>
      <c r="M86" s="61">
        <v>4</v>
      </c>
      <c r="N86" s="39" t="s">
        <v>482</v>
      </c>
      <c r="O86" s="61">
        <v>26</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2029</v>
      </c>
      <c r="L88" s="39" t="s">
        <v>481</v>
      </c>
      <c r="M88" s="61">
        <v>4</v>
      </c>
      <c r="N88" s="39" t="s">
        <v>482</v>
      </c>
      <c r="O88" s="61">
        <v>27</v>
      </c>
      <c r="P88" s="40" t="s">
        <v>483</v>
      </c>
    </row>
    <row r="89" spans="2:19" ht="20.100000000000001" customHeight="1">
      <c r="B89" s="441"/>
      <c r="C89" s="442"/>
      <c r="D89" s="101"/>
      <c r="E89" s="101"/>
      <c r="F89" s="101"/>
      <c r="G89" s="198"/>
      <c r="H89" s="108" t="s">
        <v>434</v>
      </c>
      <c r="I89" s="108"/>
      <c r="J89" s="109"/>
      <c r="K89" s="105" t="s">
        <v>2516</v>
      </c>
      <c r="L89" s="106"/>
      <c r="M89" s="106"/>
      <c r="N89" s="106"/>
      <c r="O89" s="106"/>
      <c r="P89" s="110"/>
    </row>
    <row r="90" spans="2:19" ht="20.100000000000001" customHeight="1">
      <c r="B90" s="123" t="s">
        <v>45</v>
      </c>
      <c r="C90" s="101"/>
      <c r="D90" s="219" t="s">
        <v>46</v>
      </c>
      <c r="E90" s="86"/>
      <c r="F90" s="87"/>
      <c r="G90" s="168" t="s">
        <v>2517</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18</v>
      </c>
      <c r="K95" s="50" t="s">
        <v>487</v>
      </c>
      <c r="L95" s="105">
        <v>57</v>
      </c>
      <c r="M95" s="131"/>
      <c r="N95" s="120" t="s">
        <v>2413</v>
      </c>
      <c r="O95" s="121"/>
      <c r="P95" s="122"/>
      <c r="S95" s="15" t="str">
        <f>IF(OR(F95="",H95="",J95="",L95="",N95=""),IF(OR(F95&lt;&gt;"",H95&lt;&gt;"",J95&lt;&gt;"",L95&lt;&gt;"",N95&lt;&gt;""),"未記入",""),"")</f>
        <v/>
      </c>
    </row>
    <row r="96" spans="2:19" ht="20.100000000000001" customHeight="1">
      <c r="B96" s="123"/>
      <c r="C96" s="101"/>
      <c r="D96" s="101" t="s">
        <v>48</v>
      </c>
      <c r="E96" s="101"/>
      <c r="F96" s="168"/>
      <c r="G96" s="168"/>
      <c r="H96" s="168"/>
      <c r="I96" s="168"/>
      <c r="J96" s="23"/>
      <c r="K96" s="50" t="s">
        <v>487</v>
      </c>
      <c r="L96" s="105"/>
      <c r="M96" s="131"/>
      <c r="N96" s="120"/>
      <c r="O96" s="121"/>
      <c r="P96" s="122"/>
      <c r="S96" s="15" t="str">
        <f t="shared" ref="S96:S104" si="0">IF(OR(F96="",H96="",J96="",L96="",N96=""),IF(OR(F96&lt;&gt;"",H96&lt;&gt;"",J96&lt;&gt;"",L96&lt;&gt;"",N96&lt;&gt;""),"未記入",""),"")</f>
        <v/>
      </c>
    </row>
    <row r="97" spans="2:19" ht="20.100000000000001" customHeight="1">
      <c r="B97" s="123"/>
      <c r="C97" s="101"/>
      <c r="D97" s="101" t="s">
        <v>49</v>
      </c>
      <c r="E97" s="101"/>
      <c r="F97" s="168"/>
      <c r="G97" s="168"/>
      <c r="H97" s="168"/>
      <c r="I97" s="168"/>
      <c r="J97" s="23"/>
      <c r="K97" s="50" t="s">
        <v>487</v>
      </c>
      <c r="L97" s="105"/>
      <c r="M97" s="131"/>
      <c r="N97" s="120"/>
      <c r="O97" s="121"/>
      <c r="P97" s="122"/>
      <c r="S97" s="15" t="str">
        <f t="shared" si="0"/>
        <v/>
      </c>
    </row>
    <row r="98" spans="2:19" ht="20.100000000000001" customHeight="1">
      <c r="B98" s="123"/>
      <c r="C98" s="101"/>
      <c r="D98" s="101" t="s">
        <v>50</v>
      </c>
      <c r="E98" s="101"/>
      <c r="F98" s="168"/>
      <c r="G98" s="168"/>
      <c r="H98" s="168"/>
      <c r="I98" s="168"/>
      <c r="J98" s="23"/>
      <c r="K98" s="50" t="s">
        <v>487</v>
      </c>
      <c r="L98" s="105"/>
      <c r="M98" s="131"/>
      <c r="N98" s="120"/>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2</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2</v>
      </c>
      <c r="O106" s="106"/>
      <c r="P106" s="37" t="s">
        <v>489</v>
      </c>
    </row>
    <row r="107" spans="2:19" ht="20.100000000000001" customHeight="1">
      <c r="B107" s="224"/>
      <c r="C107" s="225"/>
      <c r="D107" s="124" t="s">
        <v>64</v>
      </c>
      <c r="E107" s="86"/>
      <c r="F107" s="87"/>
      <c r="G107" s="222">
        <v>2</v>
      </c>
      <c r="H107" s="87" t="s">
        <v>489</v>
      </c>
      <c r="I107" s="101" t="s">
        <v>68</v>
      </c>
      <c r="J107" s="101"/>
      <c r="K107" s="101"/>
      <c r="L107" s="101"/>
      <c r="M107" s="101"/>
      <c r="N107" s="105">
        <v>2</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v>1</v>
      </c>
      <c r="O109" s="106"/>
      <c r="P109" s="37" t="s">
        <v>489</v>
      </c>
    </row>
    <row r="110" spans="2:19" ht="20.100000000000001" customHeight="1">
      <c r="B110" s="224"/>
      <c r="C110" s="225"/>
      <c r="D110" s="241"/>
      <c r="E110" s="203"/>
      <c r="F110" s="204"/>
      <c r="G110" s="242"/>
      <c r="H110" s="244"/>
      <c r="I110" s="101" t="s">
        <v>82</v>
      </c>
      <c r="J110" s="101"/>
      <c r="K110" s="101"/>
      <c r="L110" s="101"/>
      <c r="M110" s="101"/>
      <c r="N110" s="105"/>
      <c r="O110" s="106"/>
      <c r="P110" s="37" t="s">
        <v>489</v>
      </c>
    </row>
    <row r="111" spans="2:19" ht="20.100000000000001" customHeight="1">
      <c r="B111" s="224"/>
      <c r="C111" s="225"/>
      <c r="D111" s="241"/>
      <c r="E111" s="203"/>
      <c r="F111" s="204"/>
      <c r="G111" s="242"/>
      <c r="H111" s="244"/>
      <c r="I111" s="101" t="s">
        <v>83</v>
      </c>
      <c r="J111" s="101"/>
      <c r="K111" s="101"/>
      <c r="L111" s="101"/>
      <c r="M111" s="101"/>
      <c r="N111" s="105"/>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2518</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2519</v>
      </c>
      <c r="H123" s="168"/>
      <c r="I123" s="168"/>
      <c r="J123" s="168"/>
      <c r="K123" s="168"/>
      <c r="L123" s="168"/>
      <c r="M123" s="168"/>
      <c r="N123" s="168"/>
      <c r="O123" s="105"/>
      <c r="P123" s="140"/>
    </row>
    <row r="124" spans="2:16" ht="20.100000000000001" customHeight="1">
      <c r="B124" s="202"/>
      <c r="C124" s="204"/>
      <c r="D124" s="226" t="s">
        <v>443</v>
      </c>
      <c r="E124" s="147"/>
      <c r="F124" s="148"/>
      <c r="G124" s="168" t="s">
        <v>2520</v>
      </c>
      <c r="H124" s="168"/>
      <c r="I124" s="168"/>
      <c r="J124" s="168"/>
      <c r="K124" s="168"/>
      <c r="L124" s="168"/>
      <c r="M124" s="168"/>
      <c r="N124" s="168"/>
      <c r="O124" s="105"/>
      <c r="P124" s="140"/>
    </row>
    <row r="125" spans="2:16" ht="20.100000000000001" customHeight="1">
      <c r="B125" s="202"/>
      <c r="C125" s="204"/>
      <c r="D125" s="228" t="s">
        <v>444</v>
      </c>
      <c r="E125" s="229"/>
      <c r="F125" s="230"/>
      <c r="G125" s="168" t="s">
        <v>2602</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2521</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2522</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2523</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2524</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2523</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2523</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2523</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2523</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2515</v>
      </c>
      <c r="L144" s="270"/>
      <c r="M144" s="270"/>
      <c r="N144" s="270"/>
      <c r="O144" s="117"/>
      <c r="P144" s="271"/>
    </row>
    <row r="145" spans="1:16" ht="20.100000000000001" customHeight="1">
      <c r="B145" s="446"/>
      <c r="C145" s="447"/>
      <c r="D145" s="447"/>
      <c r="E145" s="448"/>
      <c r="F145" s="228" t="s">
        <v>2469</v>
      </c>
      <c r="G145" s="229"/>
      <c r="H145" s="229"/>
      <c r="I145" s="229"/>
      <c r="J145" s="230"/>
      <c r="K145" s="168" t="s">
        <v>2515</v>
      </c>
      <c r="L145" s="168"/>
      <c r="M145" s="168"/>
      <c r="N145" s="168"/>
      <c r="O145" s="105"/>
      <c r="P145" s="140"/>
    </row>
    <row r="146" spans="1:16" ht="20.100000000000001" customHeight="1">
      <c r="B146" s="446"/>
      <c r="C146" s="447"/>
      <c r="D146" s="447"/>
      <c r="E146" s="448"/>
      <c r="F146" s="228" t="s">
        <v>2472</v>
      </c>
      <c r="G146" s="229"/>
      <c r="H146" s="229"/>
      <c r="I146" s="229"/>
      <c r="J146" s="230"/>
      <c r="K146" s="168" t="s">
        <v>2515</v>
      </c>
      <c r="L146" s="168"/>
      <c r="M146" s="168"/>
      <c r="N146" s="168"/>
      <c r="O146" s="105"/>
      <c r="P146" s="140"/>
    </row>
    <row r="147" spans="1:16" ht="20.100000000000001" customHeight="1">
      <c r="B147" s="446"/>
      <c r="C147" s="447"/>
      <c r="D147" s="447"/>
      <c r="E147" s="448"/>
      <c r="F147" s="228" t="s">
        <v>2471</v>
      </c>
      <c r="G147" s="229"/>
      <c r="H147" s="229"/>
      <c r="I147" s="229"/>
      <c r="J147" s="230"/>
      <c r="K147" s="168" t="s">
        <v>2515</v>
      </c>
      <c r="L147" s="168"/>
      <c r="M147" s="168"/>
      <c r="N147" s="168"/>
      <c r="O147" s="105"/>
      <c r="P147" s="140"/>
    </row>
    <row r="148" spans="1:16" ht="20.100000000000001" customHeight="1">
      <c r="B148" s="446"/>
      <c r="C148" s="447"/>
      <c r="D148" s="447"/>
      <c r="E148" s="448"/>
      <c r="F148" s="212" t="s">
        <v>2474</v>
      </c>
      <c r="G148" s="108"/>
      <c r="H148" s="108"/>
      <c r="I148" s="108"/>
      <c r="J148" s="109"/>
      <c r="K148" s="168" t="s">
        <v>2515</v>
      </c>
      <c r="L148" s="168"/>
      <c r="M148" s="168"/>
      <c r="N148" s="168"/>
      <c r="O148" s="105"/>
      <c r="P148" s="140"/>
    </row>
    <row r="149" spans="1:16" ht="20.100000000000001" customHeight="1">
      <c r="B149" s="446"/>
      <c r="C149" s="447"/>
      <c r="D149" s="447"/>
      <c r="E149" s="448"/>
      <c r="F149" s="212" t="s">
        <v>2473</v>
      </c>
      <c r="G149" s="108"/>
      <c r="H149" s="108"/>
      <c r="I149" s="108"/>
      <c r="J149" s="109"/>
      <c r="K149" s="168" t="s">
        <v>2515</v>
      </c>
      <c r="L149" s="168"/>
      <c r="M149" s="168"/>
      <c r="N149" s="168"/>
      <c r="O149" s="105"/>
      <c r="P149" s="140"/>
    </row>
    <row r="150" spans="1:16" ht="20.100000000000001" customHeight="1">
      <c r="B150" s="446"/>
      <c r="C150" s="447"/>
      <c r="D150" s="447"/>
      <c r="E150" s="448"/>
      <c r="F150" s="212" t="s">
        <v>2475</v>
      </c>
      <c r="G150" s="108"/>
      <c r="H150" s="108"/>
      <c r="I150" s="108"/>
      <c r="J150" s="109"/>
      <c r="K150" s="168" t="s">
        <v>2515</v>
      </c>
      <c r="L150" s="168"/>
      <c r="M150" s="168"/>
      <c r="N150" s="168"/>
      <c r="O150" s="105"/>
      <c r="P150" s="140"/>
    </row>
    <row r="151" spans="1:16" ht="20.100000000000001" customHeight="1">
      <c r="B151" s="446"/>
      <c r="C151" s="447"/>
      <c r="D151" s="447"/>
      <c r="E151" s="448"/>
      <c r="F151" s="212" t="s">
        <v>2476</v>
      </c>
      <c r="G151" s="108"/>
      <c r="H151" s="108"/>
      <c r="I151" s="108"/>
      <c r="J151" s="109"/>
      <c r="K151" s="168" t="s">
        <v>2515</v>
      </c>
      <c r="L151" s="168"/>
      <c r="M151" s="168"/>
      <c r="N151" s="168"/>
      <c r="O151" s="105"/>
      <c r="P151" s="140"/>
    </row>
    <row r="152" spans="1:16" ht="20.100000000000001" customHeight="1">
      <c r="B152" s="446"/>
      <c r="C152" s="447"/>
      <c r="D152" s="447"/>
      <c r="E152" s="448"/>
      <c r="F152" s="212" t="s">
        <v>94</v>
      </c>
      <c r="G152" s="108"/>
      <c r="H152" s="108"/>
      <c r="I152" s="108"/>
      <c r="J152" s="109"/>
      <c r="K152" s="168" t="s">
        <v>2516</v>
      </c>
      <c r="L152" s="168"/>
      <c r="M152" s="168"/>
      <c r="N152" s="168"/>
      <c r="O152" s="105"/>
      <c r="P152" s="140"/>
    </row>
    <row r="153" spans="1:16" ht="20.100000000000001" customHeight="1">
      <c r="B153" s="446"/>
      <c r="C153" s="447"/>
      <c r="D153" s="447"/>
      <c r="E153" s="448"/>
      <c r="F153" s="212" t="s">
        <v>407</v>
      </c>
      <c r="G153" s="108"/>
      <c r="H153" s="108"/>
      <c r="I153" s="108"/>
      <c r="J153" s="109"/>
      <c r="K153" s="168" t="s">
        <v>2516</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2516</v>
      </c>
      <c r="L154" s="168"/>
      <c r="M154" s="168"/>
      <c r="N154" s="168"/>
      <c r="O154" s="105"/>
      <c r="P154" s="140"/>
    </row>
    <row r="155" spans="1:16" ht="20.100000000000001" customHeight="1">
      <c r="B155" s="446"/>
      <c r="C155" s="447"/>
      <c r="D155" s="447"/>
      <c r="E155" s="448"/>
      <c r="F155" s="212" t="s">
        <v>408</v>
      </c>
      <c r="G155" s="108"/>
      <c r="H155" s="108"/>
      <c r="I155" s="108"/>
      <c r="J155" s="109"/>
      <c r="K155" s="168" t="s">
        <v>2516</v>
      </c>
      <c r="L155" s="168"/>
      <c r="M155" s="168"/>
      <c r="N155" s="168"/>
      <c r="O155" s="105"/>
      <c r="P155" s="140"/>
    </row>
    <row r="156" spans="1:16" ht="20.100000000000001" customHeight="1">
      <c r="B156" s="446"/>
      <c r="C156" s="447"/>
      <c r="D156" s="447"/>
      <c r="E156" s="448"/>
      <c r="F156" s="212" t="s">
        <v>2477</v>
      </c>
      <c r="G156" s="108"/>
      <c r="H156" s="108"/>
      <c r="I156" s="108"/>
      <c r="J156" s="109"/>
      <c r="K156" s="105" t="s">
        <v>2516</v>
      </c>
      <c r="L156" s="106"/>
      <c r="M156" s="106"/>
      <c r="N156" s="106"/>
      <c r="O156" s="106"/>
      <c r="P156" s="110"/>
    </row>
    <row r="157" spans="1:16" ht="20.100000000000001" customHeight="1">
      <c r="B157" s="446"/>
      <c r="C157" s="447"/>
      <c r="D157" s="447"/>
      <c r="E157" s="448"/>
      <c r="F157" s="212" t="s">
        <v>2478</v>
      </c>
      <c r="G157" s="108"/>
      <c r="H157" s="108"/>
      <c r="I157" s="108"/>
      <c r="J157" s="109"/>
      <c r="K157" s="105" t="s">
        <v>2516</v>
      </c>
      <c r="L157" s="106"/>
      <c r="M157" s="106"/>
      <c r="N157" s="106"/>
      <c r="O157" s="106"/>
      <c r="P157" s="110"/>
    </row>
    <row r="158" spans="1:16" ht="20.100000000000001" customHeight="1">
      <c r="B158" s="446"/>
      <c r="C158" s="447"/>
      <c r="D158" s="447"/>
      <c r="E158" s="448"/>
      <c r="F158" s="212" t="s">
        <v>412</v>
      </c>
      <c r="G158" s="108"/>
      <c r="H158" s="108"/>
      <c r="I158" s="108"/>
      <c r="J158" s="109"/>
      <c r="K158" s="168" t="s">
        <v>2516</v>
      </c>
      <c r="L158" s="168"/>
      <c r="M158" s="168"/>
      <c r="N158" s="168"/>
      <c r="O158" s="105"/>
      <c r="P158" s="140"/>
    </row>
    <row r="159" spans="1:16" ht="20.100000000000001" customHeight="1">
      <c r="B159" s="446"/>
      <c r="C159" s="447"/>
      <c r="D159" s="447"/>
      <c r="E159" s="448"/>
      <c r="F159" s="212" t="s">
        <v>2480</v>
      </c>
      <c r="G159" s="108"/>
      <c r="H159" s="108"/>
      <c r="I159" s="108"/>
      <c r="J159" s="109"/>
      <c r="K159" s="168" t="s">
        <v>2516</v>
      </c>
      <c r="L159" s="168"/>
      <c r="M159" s="168"/>
      <c r="N159" s="168"/>
      <c r="O159" s="105"/>
      <c r="P159" s="140"/>
    </row>
    <row r="160" spans="1:16" ht="20.100000000000001" customHeight="1">
      <c r="B160" s="446"/>
      <c r="C160" s="447"/>
      <c r="D160" s="447"/>
      <c r="E160" s="448"/>
      <c r="F160" s="212" t="s">
        <v>2479</v>
      </c>
      <c r="G160" s="108"/>
      <c r="H160" s="108"/>
      <c r="I160" s="108"/>
      <c r="J160" s="109"/>
      <c r="K160" s="168" t="s">
        <v>2515</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2515</v>
      </c>
      <c r="L161" s="168"/>
      <c r="M161" s="168"/>
      <c r="N161" s="168"/>
      <c r="O161" s="105"/>
      <c r="P161" s="140"/>
    </row>
    <row r="162" spans="2:17" ht="20.100000000000001" customHeight="1">
      <c r="B162" s="446"/>
      <c r="C162" s="447"/>
      <c r="D162" s="447"/>
      <c r="E162" s="448"/>
      <c r="F162" s="263"/>
      <c r="G162" s="264"/>
      <c r="H162" s="265"/>
      <c r="I162" s="115" t="s">
        <v>99</v>
      </c>
      <c r="J162" s="116"/>
      <c r="K162" s="168" t="s">
        <v>2515</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2515</v>
      </c>
      <c r="L163" s="168"/>
      <c r="M163" s="168"/>
      <c r="N163" s="168"/>
      <c r="O163" s="105"/>
      <c r="P163" s="140"/>
    </row>
    <row r="164" spans="2:17" ht="20.100000000000001" customHeight="1">
      <c r="B164" s="446"/>
      <c r="C164" s="447"/>
      <c r="D164" s="447"/>
      <c r="E164" s="448"/>
      <c r="F164" s="257"/>
      <c r="G164" s="258"/>
      <c r="H164" s="259"/>
      <c r="I164" s="102" t="s">
        <v>99</v>
      </c>
      <c r="J164" s="104"/>
      <c r="K164" s="168" t="s">
        <v>2516</v>
      </c>
      <c r="L164" s="168"/>
      <c r="M164" s="168"/>
      <c r="N164" s="168"/>
      <c r="O164" s="105"/>
      <c r="P164" s="140"/>
    </row>
    <row r="165" spans="2:17" ht="20.100000000000001" customHeight="1">
      <c r="B165" s="446"/>
      <c r="C165" s="447"/>
      <c r="D165" s="447"/>
      <c r="E165" s="448"/>
      <c r="F165" s="257"/>
      <c r="G165" s="258"/>
      <c r="H165" s="259"/>
      <c r="I165" s="257" t="s">
        <v>100</v>
      </c>
      <c r="J165" s="259"/>
      <c r="K165" s="168" t="s">
        <v>2515</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2516</v>
      </c>
      <c r="L166" s="168"/>
      <c r="M166" s="168"/>
      <c r="N166" s="168"/>
      <c r="O166" s="105"/>
      <c r="P166" s="140"/>
    </row>
    <row r="167" spans="2:17" ht="20.100000000000001" customHeight="1">
      <c r="B167" s="446"/>
      <c r="C167" s="447"/>
      <c r="D167" s="447"/>
      <c r="E167" s="448"/>
      <c r="F167" s="257"/>
      <c r="G167" s="258"/>
      <c r="H167" s="259"/>
      <c r="I167" s="102" t="s">
        <v>99</v>
      </c>
      <c r="J167" s="104"/>
      <c r="K167" s="168" t="s">
        <v>2515</v>
      </c>
      <c r="L167" s="168"/>
      <c r="M167" s="168"/>
      <c r="N167" s="168"/>
      <c r="O167" s="105"/>
      <c r="P167" s="140"/>
    </row>
    <row r="168" spans="2:17" ht="20.100000000000001" customHeight="1">
      <c r="B168" s="446"/>
      <c r="C168" s="447"/>
      <c r="D168" s="447"/>
      <c r="E168" s="448"/>
      <c r="F168" s="257"/>
      <c r="G168" s="258"/>
      <c r="H168" s="259"/>
      <c r="I168" s="263" t="s">
        <v>100</v>
      </c>
      <c r="J168" s="265"/>
      <c r="K168" s="168" t="s">
        <v>2515</v>
      </c>
      <c r="L168" s="168"/>
      <c r="M168" s="168"/>
      <c r="N168" s="168"/>
      <c r="O168" s="105"/>
      <c r="P168" s="140"/>
    </row>
    <row r="169" spans="2:17" ht="20.100000000000001" customHeight="1">
      <c r="B169" s="446"/>
      <c r="C169" s="447"/>
      <c r="D169" s="447"/>
      <c r="E169" s="448"/>
      <c r="F169" s="257"/>
      <c r="G169" s="258"/>
      <c r="H169" s="259"/>
      <c r="I169" s="102" t="s">
        <v>423</v>
      </c>
      <c r="J169" s="104"/>
      <c r="K169" s="168" t="s">
        <v>2515</v>
      </c>
      <c r="L169" s="168"/>
      <c r="M169" s="168"/>
      <c r="N169" s="168"/>
      <c r="O169" s="105"/>
      <c r="P169" s="140"/>
    </row>
    <row r="170" spans="2:17" ht="20.100000000000001" customHeight="1">
      <c r="B170" s="446"/>
      <c r="C170" s="447"/>
      <c r="D170" s="447"/>
      <c r="E170" s="448"/>
      <c r="F170" s="257"/>
      <c r="G170" s="258"/>
      <c r="H170" s="259"/>
      <c r="I170" s="263" t="s">
        <v>424</v>
      </c>
      <c r="J170" s="265"/>
      <c r="K170" s="168" t="s">
        <v>2515</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2516</v>
      </c>
      <c r="L171" s="168"/>
      <c r="M171" s="168"/>
      <c r="N171" s="168"/>
      <c r="O171" s="105"/>
      <c r="P171" s="140"/>
    </row>
    <row r="172" spans="2:17" ht="20.100000000000001" customHeight="1">
      <c r="B172" s="449"/>
      <c r="C172" s="450"/>
      <c r="D172" s="450"/>
      <c r="E172" s="451"/>
      <c r="F172" s="263"/>
      <c r="G172" s="264"/>
      <c r="H172" s="265"/>
      <c r="I172" s="115" t="s">
        <v>99</v>
      </c>
      <c r="J172" s="116"/>
      <c r="K172" s="168" t="s">
        <v>2515</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2525</v>
      </c>
      <c r="G178" s="180" t="s">
        <v>471</v>
      </c>
      <c r="H178" s="180"/>
      <c r="I178" s="180"/>
      <c r="J178" s="180"/>
      <c r="K178" s="180"/>
      <c r="L178" s="180"/>
      <c r="M178" s="180"/>
      <c r="N178" s="180"/>
      <c r="O178" s="180"/>
      <c r="P178" s="195"/>
    </row>
    <row r="179" spans="2:20" ht="20.100000000000001" customHeight="1">
      <c r="B179" s="123"/>
      <c r="C179" s="101"/>
      <c r="D179" s="101"/>
      <c r="E179" s="101"/>
      <c r="F179" s="14" t="s">
        <v>2525</v>
      </c>
      <c r="G179" s="108" t="s">
        <v>472</v>
      </c>
      <c r="H179" s="108"/>
      <c r="I179" s="108"/>
      <c r="J179" s="108"/>
      <c r="K179" s="108"/>
      <c r="L179" s="108"/>
      <c r="M179" s="108"/>
      <c r="N179" s="108"/>
      <c r="O179" s="108"/>
      <c r="P179" s="178"/>
    </row>
    <row r="180" spans="2:20" ht="20.100000000000001" customHeight="1">
      <c r="B180" s="123"/>
      <c r="C180" s="101"/>
      <c r="D180" s="101"/>
      <c r="E180" s="101"/>
      <c r="F180" s="14" t="s">
        <v>2525</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2526</v>
      </c>
      <c r="J182" s="95"/>
      <c r="K182" s="95"/>
      <c r="L182" s="95"/>
      <c r="M182" s="95"/>
      <c r="N182" s="95"/>
      <c r="O182" s="96"/>
      <c r="P182" s="97"/>
    </row>
    <row r="183" spans="2:20" ht="39.9" customHeight="1">
      <c r="B183" s="289"/>
      <c r="C183" s="290"/>
      <c r="D183" s="91"/>
      <c r="E183" s="211"/>
      <c r="F183" s="101" t="s">
        <v>107</v>
      </c>
      <c r="G183" s="101"/>
      <c r="H183" s="101"/>
      <c r="I183" s="94" t="s">
        <v>2527</v>
      </c>
      <c r="J183" s="95"/>
      <c r="K183" s="95"/>
      <c r="L183" s="95"/>
      <c r="M183" s="95"/>
      <c r="N183" s="95"/>
      <c r="O183" s="96"/>
      <c r="P183" s="97"/>
    </row>
    <row r="184" spans="2:20" ht="79.5" customHeight="1">
      <c r="B184" s="289"/>
      <c r="C184" s="290"/>
      <c r="D184" s="91"/>
      <c r="E184" s="211"/>
      <c r="F184" s="101" t="s">
        <v>108</v>
      </c>
      <c r="G184" s="101"/>
      <c r="H184" s="101"/>
      <c r="I184" s="94" t="s">
        <v>2528</v>
      </c>
      <c r="J184" s="95"/>
      <c r="K184" s="95"/>
      <c r="L184" s="95"/>
      <c r="M184" s="95"/>
      <c r="N184" s="95"/>
      <c r="O184" s="96"/>
      <c r="P184" s="97"/>
    </row>
    <row r="185" spans="2:20" ht="79.5" customHeight="1">
      <c r="B185" s="289"/>
      <c r="C185" s="290"/>
      <c r="D185" s="91"/>
      <c r="E185" s="211"/>
      <c r="F185" s="101" t="s">
        <v>426</v>
      </c>
      <c r="G185" s="101"/>
      <c r="H185" s="101"/>
      <c r="I185" s="94" t="s">
        <v>2528</v>
      </c>
      <c r="J185" s="95"/>
      <c r="K185" s="95"/>
      <c r="L185" s="95"/>
      <c r="M185" s="95"/>
      <c r="N185" s="95"/>
      <c r="O185" s="96"/>
      <c r="P185" s="97"/>
    </row>
    <row r="186" spans="2:20" ht="79.5" customHeight="1">
      <c r="B186" s="289"/>
      <c r="C186" s="290"/>
      <c r="D186" s="91"/>
      <c r="E186" s="211"/>
      <c r="F186" s="101" t="s">
        <v>109</v>
      </c>
      <c r="G186" s="101"/>
      <c r="H186" s="101"/>
      <c r="I186" s="94" t="s">
        <v>2529</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2530</v>
      </c>
      <c r="J197" s="95"/>
      <c r="K197" s="95"/>
      <c r="L197" s="95"/>
      <c r="M197" s="95"/>
      <c r="N197" s="95"/>
      <c r="O197" s="96"/>
      <c r="P197" s="97"/>
    </row>
    <row r="198" spans="2:16" ht="39.9" customHeight="1">
      <c r="B198" s="289"/>
      <c r="C198" s="290"/>
      <c r="D198" s="278"/>
      <c r="E198" s="244"/>
      <c r="F198" s="101" t="s">
        <v>107</v>
      </c>
      <c r="G198" s="101"/>
      <c r="H198" s="101"/>
      <c r="I198" s="94" t="s">
        <v>2531</v>
      </c>
      <c r="J198" s="95"/>
      <c r="K198" s="95"/>
      <c r="L198" s="95"/>
      <c r="M198" s="95"/>
      <c r="N198" s="95"/>
      <c r="O198" s="96"/>
      <c r="P198" s="97"/>
    </row>
    <row r="199" spans="2:16" ht="39.9" customHeight="1">
      <c r="B199" s="289"/>
      <c r="C199" s="290"/>
      <c r="D199" s="278"/>
      <c r="E199" s="244"/>
      <c r="F199" s="169" t="s">
        <v>109</v>
      </c>
      <c r="G199" s="169"/>
      <c r="H199" s="169"/>
      <c r="I199" s="94" t="s">
        <v>2596</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2525</v>
      </c>
      <c r="G207" s="284" t="s">
        <v>445</v>
      </c>
      <c r="H207" s="108"/>
      <c r="I207" s="109"/>
      <c r="J207" s="144" t="s">
        <v>2532</v>
      </c>
      <c r="K207" s="215"/>
      <c r="L207" s="215"/>
      <c r="M207" s="215"/>
      <c r="N207" s="215"/>
      <c r="O207" s="215"/>
      <c r="P207" s="216"/>
    </row>
    <row r="208" spans="2:16" ht="120" customHeight="1">
      <c r="B208" s="123" t="s">
        <v>113</v>
      </c>
      <c r="C208" s="101"/>
      <c r="D208" s="101"/>
      <c r="E208" s="101"/>
      <c r="F208" s="94" t="s">
        <v>2533</v>
      </c>
      <c r="G208" s="94"/>
      <c r="H208" s="94"/>
      <c r="I208" s="94"/>
      <c r="J208" s="94"/>
      <c r="K208" s="94"/>
      <c r="L208" s="94"/>
      <c r="M208" s="94"/>
      <c r="N208" s="94"/>
      <c r="O208" s="144"/>
      <c r="P208" s="145"/>
    </row>
    <row r="209" spans="2:20" ht="120" customHeight="1">
      <c r="B209" s="123" t="s">
        <v>114</v>
      </c>
      <c r="C209" s="101"/>
      <c r="D209" s="101"/>
      <c r="E209" s="101"/>
      <c r="F209" s="94" t="s">
        <v>2534</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t="s">
        <v>2535</v>
      </c>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2515</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2515</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2515</v>
      </c>
      <c r="G217" s="168"/>
      <c r="H217" s="168"/>
      <c r="I217" s="168"/>
      <c r="J217" s="168"/>
      <c r="K217" s="168"/>
      <c r="L217" s="168"/>
      <c r="M217" s="168"/>
      <c r="N217" s="168"/>
      <c r="O217" s="105"/>
      <c r="P217" s="140"/>
    </row>
    <row r="218" spans="2:20" ht="20.100000000000001" customHeight="1">
      <c r="B218" s="302"/>
      <c r="C218" s="294"/>
      <c r="D218" s="294" t="s">
        <v>125</v>
      </c>
      <c r="E218" s="294"/>
      <c r="F218" s="168" t="s">
        <v>2515</v>
      </c>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2536</v>
      </c>
      <c r="G226" s="95"/>
      <c r="H226" s="95"/>
      <c r="I226" s="95"/>
      <c r="J226" s="95"/>
      <c r="K226" s="95"/>
      <c r="L226" s="95"/>
      <c r="M226" s="95"/>
      <c r="N226" s="95"/>
      <c r="O226" s="96"/>
      <c r="P226" s="97"/>
    </row>
    <row r="227" spans="1:20" ht="60" customHeight="1">
      <c r="B227" s="123" t="s">
        <v>490</v>
      </c>
      <c r="C227" s="101"/>
      <c r="D227" s="101"/>
      <c r="E227" s="101"/>
      <c r="F227" s="94" t="s">
        <v>2537</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2538</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2539</v>
      </c>
      <c r="K233" s="215"/>
      <c r="L233" s="215"/>
      <c r="M233" s="215"/>
      <c r="N233" s="215"/>
      <c r="O233" s="215"/>
      <c r="P233" s="216"/>
    </row>
    <row r="234" spans="1:20" ht="20.100000000000001" customHeight="1">
      <c r="B234" s="123" t="s">
        <v>131</v>
      </c>
      <c r="C234" s="101"/>
      <c r="D234" s="101"/>
      <c r="E234" s="101"/>
      <c r="F234" s="105">
        <v>57</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c r="O244" s="105"/>
      <c r="P244" s="140"/>
    </row>
    <row r="245" spans="2:16" ht="20.100000000000001" customHeight="1">
      <c r="B245" s="123" t="s">
        <v>140</v>
      </c>
      <c r="C245" s="101"/>
      <c r="D245" s="101"/>
      <c r="E245" s="227">
        <f>IF(OR($H$245&lt;&gt;"",$K$245&lt;&gt;""),SUM($H$245,$K$245),"")</f>
        <v>1</v>
      </c>
      <c r="F245" s="227"/>
      <c r="G245" s="227"/>
      <c r="H245" s="168">
        <v>1</v>
      </c>
      <c r="I245" s="168"/>
      <c r="J245" s="168"/>
      <c r="K245" s="168"/>
      <c r="L245" s="168"/>
      <c r="M245" s="168"/>
      <c r="N245" s="168"/>
      <c r="O245" s="105"/>
      <c r="P245" s="140"/>
    </row>
    <row r="246" spans="2:16" ht="20.100000000000001" customHeight="1">
      <c r="B246" s="314" t="s">
        <v>141</v>
      </c>
      <c r="C246" s="101"/>
      <c r="D246" s="101"/>
      <c r="E246" s="227">
        <f>IF(OR($H$246&lt;&gt;"",$K$246&lt;&gt;""),SUM($H$246,$K$246),"")</f>
        <v>25</v>
      </c>
      <c r="F246" s="227"/>
      <c r="G246" s="227"/>
      <c r="H246" s="168">
        <v>12</v>
      </c>
      <c r="I246" s="168"/>
      <c r="J246" s="168"/>
      <c r="K246" s="168">
        <v>13</v>
      </c>
      <c r="L246" s="168"/>
      <c r="M246" s="168"/>
      <c r="N246" s="168">
        <v>18.5</v>
      </c>
      <c r="O246" s="105"/>
      <c r="P246" s="140"/>
    </row>
    <row r="247" spans="2:16" ht="20.100000000000001" customHeight="1">
      <c r="B247" s="44"/>
      <c r="C247" s="101" t="s">
        <v>142</v>
      </c>
      <c r="D247" s="101"/>
      <c r="E247" s="227">
        <f>IF(OR($H$247&lt;&gt;"",$K$247&lt;&gt;""),SUM($H$247,$K$247),"")</f>
        <v>22</v>
      </c>
      <c r="F247" s="227"/>
      <c r="G247" s="227"/>
      <c r="H247" s="168">
        <v>9</v>
      </c>
      <c r="I247" s="168"/>
      <c r="J247" s="168"/>
      <c r="K247" s="168">
        <v>13</v>
      </c>
      <c r="L247" s="168"/>
      <c r="M247" s="168"/>
      <c r="N247" s="168">
        <v>15.6</v>
      </c>
      <c r="O247" s="105"/>
      <c r="P247" s="140"/>
    </row>
    <row r="248" spans="2:16" ht="20.100000000000001" customHeight="1">
      <c r="B248" s="45"/>
      <c r="C248" s="101" t="s">
        <v>143</v>
      </c>
      <c r="D248" s="101"/>
      <c r="E248" s="227">
        <f>IF(OR($H$248&lt;&gt;"",$K$248&lt;&gt;""),SUM($H$248,$K$248),"")</f>
        <v>3</v>
      </c>
      <c r="F248" s="227"/>
      <c r="G248" s="227"/>
      <c r="H248" s="168">
        <v>3</v>
      </c>
      <c r="I248" s="168"/>
      <c r="J248" s="168"/>
      <c r="K248" s="168"/>
      <c r="L248" s="168"/>
      <c r="M248" s="168"/>
      <c r="N248" s="168">
        <v>2.9</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v>0.1</v>
      </c>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f>IF(OR($H$254&lt;&gt;"",$K$254&lt;&gt;""),SUM($H$254,$K$254),"")</f>
        <v>2</v>
      </c>
      <c r="F254" s="227"/>
      <c r="G254" s="227"/>
      <c r="H254" s="168"/>
      <c r="I254" s="168"/>
      <c r="J254" s="168"/>
      <c r="K254" s="168">
        <v>2</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t="str">
        <f>IF(OR($J$264&lt;&gt;"",$M$264&lt;&gt;""),SUM($J$264,$M$264),"")</f>
        <v/>
      </c>
      <c r="H264" s="227"/>
      <c r="I264" s="227"/>
      <c r="J264" s="168"/>
      <c r="K264" s="168"/>
      <c r="L264" s="168"/>
      <c r="M264" s="168"/>
      <c r="N264" s="168"/>
      <c r="O264" s="105"/>
      <c r="P264" s="140"/>
    </row>
    <row r="265" spans="2:20" ht="20.100000000000001" customHeight="1">
      <c r="B265" s="123" t="s">
        <v>161</v>
      </c>
      <c r="C265" s="101"/>
      <c r="D265" s="101"/>
      <c r="E265" s="101"/>
      <c r="F265" s="101"/>
      <c r="G265" s="227">
        <f>IF(OR($J$265&lt;&gt;"",$M$265&lt;&gt;""),SUM($J$265,$M$265),"")</f>
        <v>15</v>
      </c>
      <c r="H265" s="227"/>
      <c r="I265" s="227"/>
      <c r="J265" s="168">
        <v>8</v>
      </c>
      <c r="K265" s="168"/>
      <c r="L265" s="168"/>
      <c r="M265" s="168">
        <v>7</v>
      </c>
      <c r="N265" s="168"/>
      <c r="O265" s="105"/>
      <c r="P265" s="140"/>
    </row>
    <row r="266" spans="2:20" ht="20.100000000000001" customHeight="1">
      <c r="B266" s="123" t="s">
        <v>162</v>
      </c>
      <c r="C266" s="101"/>
      <c r="D266" s="101"/>
      <c r="E266" s="101"/>
      <c r="F266" s="101"/>
      <c r="G266" s="227">
        <f>IF(OR($J$266&lt;&gt;"",$M$266&lt;&gt;""),SUM($J$266,$M$266),"")</f>
        <v>3</v>
      </c>
      <c r="H266" s="227"/>
      <c r="I266" s="227"/>
      <c r="J266" s="168">
        <v>2</v>
      </c>
      <c r="K266" s="168"/>
      <c r="L266" s="168"/>
      <c r="M266" s="168">
        <v>1</v>
      </c>
      <c r="N266" s="168"/>
      <c r="O266" s="105"/>
      <c r="P266" s="140"/>
    </row>
    <row r="267" spans="2:20" ht="20.100000000000001" customHeight="1">
      <c r="B267" s="123" t="s">
        <v>398</v>
      </c>
      <c r="C267" s="101"/>
      <c r="D267" s="101"/>
      <c r="E267" s="101"/>
      <c r="F267" s="101"/>
      <c r="G267" s="227">
        <f>IF(OR($J$267&lt;&gt;"",$M$267&lt;&gt;""),SUM($J$267,$M$267),"")</f>
        <v>2</v>
      </c>
      <c r="H267" s="227"/>
      <c r="I267" s="227"/>
      <c r="J267" s="168"/>
      <c r="K267" s="168"/>
      <c r="L267" s="168"/>
      <c r="M267" s="168">
        <v>2</v>
      </c>
      <c r="N267" s="168"/>
      <c r="O267" s="105"/>
      <c r="P267" s="140"/>
    </row>
    <row r="268" spans="2:20" ht="20.100000000000001" customHeight="1" thickBot="1">
      <c r="B268" s="156" t="s">
        <v>163</v>
      </c>
      <c r="C268" s="157"/>
      <c r="D268" s="157"/>
      <c r="E268" s="157"/>
      <c r="F268" s="157"/>
      <c r="G268" s="321" t="str">
        <f>IF(OR($J$268&lt;&gt;"",$M$268&lt;&gt;""),SUM($J$268,$M$268),"")</f>
        <v/>
      </c>
      <c r="H268" s="321"/>
      <c r="I268" s="321"/>
      <c r="J268" s="322"/>
      <c r="K268" s="322"/>
      <c r="L268" s="322"/>
      <c r="M268" s="322"/>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1</v>
      </c>
      <c r="H273" s="227"/>
      <c r="I273" s="227"/>
      <c r="J273" s="168">
        <v>1</v>
      </c>
      <c r="K273" s="168"/>
      <c r="L273" s="168"/>
      <c r="M273" s="168"/>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30</v>
      </c>
      <c r="J283" s="47" t="s">
        <v>502</v>
      </c>
      <c r="K283" s="48" t="s">
        <v>447</v>
      </c>
      <c r="L283" s="29">
        <v>9</v>
      </c>
      <c r="M283" s="47" t="s">
        <v>501</v>
      </c>
      <c r="N283" s="29">
        <v>30</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c r="G285" s="106"/>
      <c r="H285" s="106"/>
      <c r="I285" s="106"/>
      <c r="J285" s="50" t="s">
        <v>492</v>
      </c>
      <c r="K285" s="105"/>
      <c r="L285" s="106"/>
      <c r="M285" s="106"/>
      <c r="N285" s="106"/>
      <c r="O285" s="106"/>
      <c r="P285" s="37" t="s">
        <v>492</v>
      </c>
    </row>
    <row r="286" spans="1:20" ht="20.100000000000001" customHeight="1" thickBot="1">
      <c r="B286" s="156" t="s">
        <v>142</v>
      </c>
      <c r="C286" s="157"/>
      <c r="D286" s="157"/>
      <c r="E286" s="157"/>
      <c r="F286" s="254">
        <v>2</v>
      </c>
      <c r="G286" s="255"/>
      <c r="H286" s="255"/>
      <c r="I286" s="255"/>
      <c r="J286" s="51" t="s">
        <v>492</v>
      </c>
      <c r="K286" s="254">
        <v>1.75</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2540</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2.9</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2515</v>
      </c>
      <c r="M301" s="118"/>
      <c r="N301" s="118"/>
      <c r="O301" s="118"/>
      <c r="P301" s="119"/>
    </row>
    <row r="302" spans="2:20" ht="20.100000000000001" customHeight="1">
      <c r="B302" s="98"/>
      <c r="C302" s="99"/>
      <c r="D302" s="99"/>
      <c r="E302" s="99"/>
      <c r="F302" s="100"/>
      <c r="G302" s="219" t="s">
        <v>453</v>
      </c>
      <c r="H302" s="201"/>
      <c r="I302" s="105" t="s">
        <v>2515</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0</v>
      </c>
      <c r="H307" s="28">
        <v>0</v>
      </c>
      <c r="I307" s="28">
        <v>2</v>
      </c>
      <c r="J307" s="28">
        <v>0</v>
      </c>
      <c r="K307" s="28">
        <v>0</v>
      </c>
      <c r="L307" s="28">
        <v>0</v>
      </c>
      <c r="M307" s="28">
        <v>0</v>
      </c>
      <c r="N307" s="28">
        <v>0</v>
      </c>
      <c r="O307" s="28">
        <v>0</v>
      </c>
      <c r="P307" s="28">
        <v>0</v>
      </c>
      <c r="Q307" s="12"/>
    </row>
    <row r="308" spans="1:20" ht="20.100000000000001" customHeight="1">
      <c r="B308" s="199" t="s">
        <v>185</v>
      </c>
      <c r="C308" s="200"/>
      <c r="D308" s="200"/>
      <c r="E308" s="200"/>
      <c r="F308" s="201"/>
      <c r="G308" s="28">
        <v>0</v>
      </c>
      <c r="H308" s="28">
        <v>0</v>
      </c>
      <c r="I308" s="28">
        <v>4</v>
      </c>
      <c r="J308" s="28">
        <v>1</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2</v>
      </c>
      <c r="J309" s="28">
        <v>6</v>
      </c>
      <c r="K309" s="28">
        <v>0</v>
      </c>
      <c r="L309" s="28">
        <v>0</v>
      </c>
      <c r="M309" s="28">
        <v>0</v>
      </c>
      <c r="N309" s="28">
        <v>0</v>
      </c>
      <c r="O309" s="28">
        <v>0</v>
      </c>
      <c r="P309" s="28">
        <v>0</v>
      </c>
      <c r="Q309" s="12"/>
    </row>
    <row r="310" spans="1:20" ht="20.100000000000001" customHeight="1">
      <c r="B310" s="344"/>
      <c r="C310" s="345"/>
      <c r="D310" s="219" t="s">
        <v>188</v>
      </c>
      <c r="E310" s="200"/>
      <c r="F310" s="201"/>
      <c r="G310" s="340">
        <v>2</v>
      </c>
      <c r="H310" s="340">
        <v>0</v>
      </c>
      <c r="I310" s="340">
        <v>0</v>
      </c>
      <c r="J310" s="340">
        <v>0</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1</v>
      </c>
      <c r="H312" s="340">
        <v>0</v>
      </c>
      <c r="I312" s="340">
        <v>4</v>
      </c>
      <c r="J312" s="340">
        <v>5</v>
      </c>
      <c r="K312" s="340">
        <v>0</v>
      </c>
      <c r="L312" s="340">
        <v>0</v>
      </c>
      <c r="M312" s="340">
        <v>1</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0</v>
      </c>
      <c r="H314" s="340">
        <v>0</v>
      </c>
      <c r="I314" s="340">
        <v>1</v>
      </c>
      <c r="J314" s="340">
        <v>2</v>
      </c>
      <c r="K314" s="340">
        <v>0</v>
      </c>
      <c r="L314" s="340">
        <v>0</v>
      </c>
      <c r="M314" s="340">
        <v>0</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0</v>
      </c>
      <c r="H316" s="28">
        <v>0</v>
      </c>
      <c r="I316" s="28">
        <v>2</v>
      </c>
      <c r="J316" s="28">
        <v>0</v>
      </c>
      <c r="K316" s="28">
        <v>1</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2541</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2542</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2543</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2544</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2545</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2546</v>
      </c>
      <c r="J338" s="168"/>
      <c r="K338" s="168"/>
      <c r="L338" s="168"/>
      <c r="M338" s="105" t="s">
        <v>2547</v>
      </c>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v>
      </c>
      <c r="J340" s="106"/>
      <c r="K340" s="106"/>
      <c r="L340" s="55" t="s">
        <v>487</v>
      </c>
      <c r="M340" s="105">
        <v>18</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300000</v>
      </c>
      <c r="N345" s="106"/>
      <c r="O345" s="106"/>
      <c r="P345" s="37" t="s">
        <v>496</v>
      </c>
    </row>
    <row r="346" spans="2:17" ht="20.100000000000001" customHeight="1">
      <c r="B346" s="85" t="s">
        <v>208</v>
      </c>
      <c r="C346" s="86"/>
      <c r="D346" s="86"/>
      <c r="E346" s="86"/>
      <c r="F346" s="86"/>
      <c r="G346" s="86"/>
      <c r="H346" s="87"/>
      <c r="I346" s="367">
        <v>205586</v>
      </c>
      <c r="J346" s="106"/>
      <c r="K346" s="106"/>
      <c r="L346" s="50" t="s">
        <v>496</v>
      </c>
      <c r="M346" s="367">
        <v>235179</v>
      </c>
      <c r="N346" s="106"/>
      <c r="O346" s="106"/>
      <c r="P346" s="37" t="s">
        <v>496</v>
      </c>
    </row>
    <row r="347" spans="2:17" ht="20.100000000000001" customHeight="1">
      <c r="B347" s="368"/>
      <c r="C347" s="212" t="s">
        <v>209</v>
      </c>
      <c r="D347" s="108"/>
      <c r="E347" s="108"/>
      <c r="F347" s="108"/>
      <c r="G347" s="108"/>
      <c r="H347" s="109"/>
      <c r="I347" s="367">
        <v>64720</v>
      </c>
      <c r="J347" s="106"/>
      <c r="K347" s="106"/>
      <c r="L347" s="50" t="s">
        <v>496</v>
      </c>
      <c r="M347" s="367">
        <v>84720</v>
      </c>
      <c r="N347" s="106"/>
      <c r="O347" s="106"/>
      <c r="P347" s="37" t="s">
        <v>496</v>
      </c>
    </row>
    <row r="348" spans="2:17" ht="20.100000000000001" customHeight="1">
      <c r="B348" s="123"/>
      <c r="C348" s="369" t="s">
        <v>211</v>
      </c>
      <c r="D348" s="228" t="s">
        <v>210</v>
      </c>
      <c r="E348" s="229"/>
      <c r="F348" s="229"/>
      <c r="G348" s="229"/>
      <c r="H348" s="230"/>
      <c r="I348" s="367" t="s">
        <v>2598</v>
      </c>
      <c r="J348" s="106"/>
      <c r="K348" s="106"/>
      <c r="L348" s="50" t="s">
        <v>496</v>
      </c>
      <c r="M348" s="367" t="s">
        <v>2599</v>
      </c>
      <c r="N348" s="106"/>
      <c r="O348" s="106"/>
      <c r="P348" s="37" t="s">
        <v>496</v>
      </c>
    </row>
    <row r="349" spans="2:17" ht="20.100000000000001" customHeight="1">
      <c r="B349" s="123"/>
      <c r="C349" s="369"/>
      <c r="D349" s="369" t="s">
        <v>212</v>
      </c>
      <c r="E349" s="212" t="s">
        <v>220</v>
      </c>
      <c r="F349" s="108"/>
      <c r="G349" s="108"/>
      <c r="H349" s="109"/>
      <c r="I349" s="367">
        <v>57200</v>
      </c>
      <c r="J349" s="106"/>
      <c r="K349" s="106"/>
      <c r="L349" s="50" t="s">
        <v>496</v>
      </c>
      <c r="M349" s="367">
        <v>57200</v>
      </c>
      <c r="N349" s="106"/>
      <c r="O349" s="106"/>
      <c r="P349" s="37" t="s">
        <v>496</v>
      </c>
    </row>
    <row r="350" spans="2:17" ht="20.100000000000001" customHeight="1">
      <c r="B350" s="123"/>
      <c r="C350" s="369"/>
      <c r="D350" s="369"/>
      <c r="E350" s="212" t="s">
        <v>221</v>
      </c>
      <c r="F350" s="108"/>
      <c r="G350" s="108"/>
      <c r="H350" s="109"/>
      <c r="I350" s="367">
        <v>63300</v>
      </c>
      <c r="J350" s="106"/>
      <c r="K350" s="106"/>
      <c r="L350" s="50" t="s">
        <v>496</v>
      </c>
      <c r="M350" s="367">
        <v>63300</v>
      </c>
      <c r="N350" s="106"/>
      <c r="O350" s="106"/>
      <c r="P350" s="37" t="s">
        <v>496</v>
      </c>
    </row>
    <row r="351" spans="2:17" ht="20.100000000000001" customHeight="1">
      <c r="B351" s="123"/>
      <c r="C351" s="369"/>
      <c r="D351" s="369"/>
      <c r="E351" s="212" t="s">
        <v>222</v>
      </c>
      <c r="F351" s="108"/>
      <c r="G351" s="108"/>
      <c r="H351" s="109"/>
      <c r="I351" s="105" t="s">
        <v>2548</v>
      </c>
      <c r="J351" s="106"/>
      <c r="K351" s="106"/>
      <c r="L351" s="50" t="s">
        <v>496</v>
      </c>
      <c r="M351" s="105" t="s">
        <v>2548</v>
      </c>
      <c r="N351" s="106"/>
      <c r="O351" s="106"/>
      <c r="P351" s="37" t="s">
        <v>496</v>
      </c>
    </row>
    <row r="352" spans="2:17" ht="20.100000000000001" customHeight="1">
      <c r="B352" s="123"/>
      <c r="C352" s="369"/>
      <c r="D352" s="369"/>
      <c r="E352" s="212" t="s">
        <v>223</v>
      </c>
      <c r="F352" s="108"/>
      <c r="G352" s="108"/>
      <c r="H352" s="109"/>
      <c r="I352" s="105" t="s">
        <v>2549</v>
      </c>
      <c r="J352" s="106"/>
      <c r="K352" s="106"/>
      <c r="L352" s="50" t="s">
        <v>496</v>
      </c>
      <c r="M352" s="105" t="s">
        <v>2549</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2550</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4</v>
      </c>
      <c r="J361" s="106"/>
      <c r="K361" s="108" t="s">
        <v>498</v>
      </c>
      <c r="L361" s="108"/>
      <c r="M361" s="108"/>
      <c r="N361" s="108"/>
      <c r="O361" s="108"/>
      <c r="P361" s="178"/>
    </row>
    <row r="362" spans="2:20" ht="120" customHeight="1">
      <c r="B362" s="381" t="s">
        <v>583</v>
      </c>
      <c r="C362" s="138"/>
      <c r="D362" s="138"/>
      <c r="E362" s="138"/>
      <c r="F362" s="139"/>
      <c r="G362" s="144" t="s">
        <v>2551</v>
      </c>
      <c r="H362" s="215"/>
      <c r="I362" s="215"/>
      <c r="J362" s="215"/>
      <c r="K362" s="215"/>
      <c r="L362" s="215"/>
      <c r="M362" s="215"/>
      <c r="N362" s="215"/>
      <c r="O362" s="215"/>
      <c r="P362" s="216"/>
    </row>
    <row r="363" spans="2:20" ht="120" customHeight="1">
      <c r="B363" s="107" t="s">
        <v>221</v>
      </c>
      <c r="C363" s="108"/>
      <c r="D363" s="108"/>
      <c r="E363" s="108"/>
      <c r="F363" s="109"/>
      <c r="G363" s="144" t="s">
        <v>2552</v>
      </c>
      <c r="H363" s="215"/>
      <c r="I363" s="215"/>
      <c r="J363" s="215"/>
      <c r="K363" s="215"/>
      <c r="L363" s="215"/>
      <c r="M363" s="215"/>
      <c r="N363" s="215"/>
      <c r="O363" s="215"/>
      <c r="P363" s="216"/>
    </row>
    <row r="364" spans="2:20" ht="120" customHeight="1">
      <c r="B364" s="107" t="s">
        <v>220</v>
      </c>
      <c r="C364" s="108"/>
      <c r="D364" s="108"/>
      <c r="E364" s="108"/>
      <c r="F364" s="109"/>
      <c r="G364" s="144" t="s">
        <v>2597</v>
      </c>
      <c r="H364" s="215"/>
      <c r="I364" s="215"/>
      <c r="J364" s="215"/>
      <c r="K364" s="215"/>
      <c r="L364" s="215"/>
      <c r="M364" s="215"/>
      <c r="N364" s="215"/>
      <c r="O364" s="215"/>
      <c r="P364" s="216"/>
    </row>
    <row r="365" spans="2:20" ht="120" customHeight="1">
      <c r="B365" s="107" t="s">
        <v>223</v>
      </c>
      <c r="C365" s="108"/>
      <c r="D365" s="108"/>
      <c r="E365" s="108"/>
      <c r="F365" s="109"/>
      <c r="G365" s="144" t="s">
        <v>2553</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2554</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2555</v>
      </c>
      <c r="K373" s="215"/>
      <c r="L373" s="215"/>
      <c r="M373" s="215"/>
      <c r="N373" s="215"/>
      <c r="O373" s="215"/>
      <c r="P373" s="216"/>
    </row>
    <row r="374" spans="2:20" ht="120" customHeight="1">
      <c r="B374" s="199" t="s">
        <v>581</v>
      </c>
      <c r="C374" s="200"/>
      <c r="D374" s="200"/>
      <c r="E374" s="200"/>
      <c r="F374" s="200"/>
      <c r="G374" s="200"/>
      <c r="H374" s="200"/>
      <c r="I374" s="201"/>
      <c r="J374" s="185" t="s">
        <v>2556</v>
      </c>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17</v>
      </c>
      <c r="I393" s="118"/>
      <c r="J393" s="118"/>
      <c r="K393" s="118"/>
      <c r="L393" s="118"/>
      <c r="M393" s="118"/>
      <c r="N393" s="118"/>
      <c r="O393" s="118"/>
      <c r="P393" s="49" t="s">
        <v>492</v>
      </c>
    </row>
    <row r="394" spans="1:20" ht="20.100000000000001" customHeight="1">
      <c r="B394" s="88"/>
      <c r="C394" s="90"/>
      <c r="D394" s="101" t="s">
        <v>249</v>
      </c>
      <c r="E394" s="101"/>
      <c r="F394" s="101"/>
      <c r="G394" s="101"/>
      <c r="H394" s="105">
        <v>36</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0</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7</v>
      </c>
      <c r="I397" s="106"/>
      <c r="J397" s="106"/>
      <c r="K397" s="106"/>
      <c r="L397" s="106"/>
      <c r="M397" s="106"/>
      <c r="N397" s="106"/>
      <c r="O397" s="106"/>
      <c r="P397" s="37" t="s">
        <v>494</v>
      </c>
    </row>
    <row r="398" spans="1:20" ht="20.100000000000001" customHeight="1">
      <c r="B398" s="123"/>
      <c r="C398" s="101"/>
      <c r="D398" s="101" t="s">
        <v>253</v>
      </c>
      <c r="E398" s="101"/>
      <c r="F398" s="101"/>
      <c r="G398" s="101"/>
      <c r="H398" s="105">
        <v>50</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4</v>
      </c>
      <c r="I400" s="106"/>
      <c r="J400" s="106"/>
      <c r="K400" s="106"/>
      <c r="L400" s="106"/>
      <c r="M400" s="106"/>
      <c r="N400" s="106"/>
      <c r="O400" s="106"/>
      <c r="P400" s="37" t="s">
        <v>494</v>
      </c>
    </row>
    <row r="401" spans="2:20" ht="20.100000000000001" customHeight="1">
      <c r="B401" s="396"/>
      <c r="C401" s="397"/>
      <c r="D401" s="101" t="s">
        <v>256</v>
      </c>
      <c r="E401" s="101"/>
      <c r="F401" s="101"/>
      <c r="G401" s="101"/>
      <c r="H401" s="105">
        <v>4</v>
      </c>
      <c r="I401" s="106"/>
      <c r="J401" s="106"/>
      <c r="K401" s="106"/>
      <c r="L401" s="106"/>
      <c r="M401" s="106"/>
      <c r="N401" s="106"/>
      <c r="O401" s="106"/>
      <c r="P401" s="37" t="s">
        <v>494</v>
      </c>
    </row>
    <row r="402" spans="2:20" ht="20.100000000000001" customHeight="1">
      <c r="B402" s="396"/>
      <c r="C402" s="397"/>
      <c r="D402" s="101" t="s">
        <v>257</v>
      </c>
      <c r="E402" s="101"/>
      <c r="F402" s="101"/>
      <c r="G402" s="101"/>
      <c r="H402" s="105">
        <v>11</v>
      </c>
      <c r="I402" s="106"/>
      <c r="J402" s="106"/>
      <c r="K402" s="106"/>
      <c r="L402" s="106"/>
      <c r="M402" s="106"/>
      <c r="N402" s="106"/>
      <c r="O402" s="106"/>
      <c r="P402" s="37" t="s">
        <v>494</v>
      </c>
    </row>
    <row r="403" spans="2:20" ht="20.100000000000001" customHeight="1">
      <c r="B403" s="396"/>
      <c r="C403" s="397"/>
      <c r="D403" s="101" t="s">
        <v>258</v>
      </c>
      <c r="E403" s="101"/>
      <c r="F403" s="101"/>
      <c r="G403" s="101"/>
      <c r="H403" s="105">
        <v>17</v>
      </c>
      <c r="I403" s="106"/>
      <c r="J403" s="106"/>
      <c r="K403" s="106"/>
      <c r="L403" s="106"/>
      <c r="M403" s="106"/>
      <c r="N403" s="106"/>
      <c r="O403" s="106"/>
      <c r="P403" s="37" t="s">
        <v>494</v>
      </c>
    </row>
    <row r="404" spans="2:20" ht="20.100000000000001" customHeight="1">
      <c r="B404" s="396"/>
      <c r="C404" s="397"/>
      <c r="D404" s="101" t="s">
        <v>259</v>
      </c>
      <c r="E404" s="101"/>
      <c r="F404" s="101"/>
      <c r="G404" s="101"/>
      <c r="H404" s="105">
        <v>5</v>
      </c>
      <c r="I404" s="106"/>
      <c r="J404" s="106"/>
      <c r="K404" s="106"/>
      <c r="L404" s="106"/>
      <c r="M404" s="106"/>
      <c r="N404" s="106"/>
      <c r="O404" s="106"/>
      <c r="P404" s="37" t="s">
        <v>494</v>
      </c>
    </row>
    <row r="405" spans="2:20" ht="20.100000000000001" customHeight="1">
      <c r="B405" s="396"/>
      <c r="C405" s="397"/>
      <c r="D405" s="101" t="s">
        <v>260</v>
      </c>
      <c r="E405" s="101"/>
      <c r="F405" s="101"/>
      <c r="G405" s="101"/>
      <c r="H405" s="105">
        <v>8</v>
      </c>
      <c r="I405" s="106"/>
      <c r="J405" s="106"/>
      <c r="K405" s="106"/>
      <c r="L405" s="106"/>
      <c r="M405" s="106"/>
      <c r="N405" s="106"/>
      <c r="O405" s="106"/>
      <c r="P405" s="37" t="s">
        <v>494</v>
      </c>
    </row>
    <row r="406" spans="2:20" ht="20.100000000000001" customHeight="1">
      <c r="B406" s="398"/>
      <c r="C406" s="399"/>
      <c r="D406" s="101" t="s">
        <v>261</v>
      </c>
      <c r="E406" s="101"/>
      <c r="F406" s="101"/>
      <c r="G406" s="101"/>
      <c r="H406" s="105">
        <v>4</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13</v>
      </c>
      <c r="I407" s="106"/>
      <c r="J407" s="106"/>
      <c r="K407" s="106"/>
      <c r="L407" s="106"/>
      <c r="M407" s="106"/>
      <c r="N407" s="106"/>
      <c r="O407" s="106"/>
      <c r="P407" s="37" t="s">
        <v>494</v>
      </c>
    </row>
    <row r="408" spans="2:20" ht="20.100000000000001" customHeight="1">
      <c r="B408" s="123"/>
      <c r="C408" s="101"/>
      <c r="D408" s="101" t="s">
        <v>263</v>
      </c>
      <c r="E408" s="101"/>
      <c r="F408" s="101"/>
      <c r="G408" s="101"/>
      <c r="H408" s="105">
        <v>12</v>
      </c>
      <c r="I408" s="106"/>
      <c r="J408" s="106"/>
      <c r="K408" s="106"/>
      <c r="L408" s="106"/>
      <c r="M408" s="106"/>
      <c r="N408" s="106"/>
      <c r="O408" s="106"/>
      <c r="P408" s="37" t="s">
        <v>494</v>
      </c>
    </row>
    <row r="409" spans="2:20" ht="20.100000000000001" customHeight="1">
      <c r="B409" s="123"/>
      <c r="C409" s="101"/>
      <c r="D409" s="101" t="s">
        <v>264</v>
      </c>
      <c r="E409" s="101"/>
      <c r="F409" s="101"/>
      <c r="G409" s="101"/>
      <c r="H409" s="105">
        <v>18</v>
      </c>
      <c r="I409" s="106"/>
      <c r="J409" s="106"/>
      <c r="K409" s="106"/>
      <c r="L409" s="106"/>
      <c r="M409" s="106"/>
      <c r="N409" s="106"/>
      <c r="O409" s="106"/>
      <c r="P409" s="37" t="s">
        <v>494</v>
      </c>
    </row>
    <row r="410" spans="2:20" ht="20.100000000000001" customHeight="1">
      <c r="B410" s="123"/>
      <c r="C410" s="101"/>
      <c r="D410" s="101" t="s">
        <v>265</v>
      </c>
      <c r="E410" s="101"/>
      <c r="F410" s="101"/>
      <c r="G410" s="101"/>
      <c r="H410" s="105">
        <v>12</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2</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91</v>
      </c>
      <c r="I415" s="118"/>
      <c r="J415" s="118"/>
      <c r="K415" s="118"/>
      <c r="L415" s="118"/>
      <c r="M415" s="118"/>
      <c r="N415" s="118"/>
      <c r="O415" s="118"/>
      <c r="P415" s="49" t="s">
        <v>500</v>
      </c>
    </row>
    <row r="416" spans="2:20" ht="20.100000000000001" customHeight="1">
      <c r="B416" s="123" t="s">
        <v>270</v>
      </c>
      <c r="C416" s="101"/>
      <c r="D416" s="101"/>
      <c r="E416" s="101"/>
      <c r="F416" s="101"/>
      <c r="G416" s="101"/>
      <c r="H416" s="105">
        <v>53</v>
      </c>
      <c r="I416" s="106"/>
      <c r="J416" s="106"/>
      <c r="K416" s="106"/>
      <c r="L416" s="106"/>
      <c r="M416" s="106"/>
      <c r="N416" s="106"/>
      <c r="O416" s="106"/>
      <c r="P416" s="37" t="s">
        <v>492</v>
      </c>
    </row>
    <row r="417" spans="2:20" ht="20.100000000000001" customHeight="1">
      <c r="B417" s="123" t="s">
        <v>271</v>
      </c>
      <c r="C417" s="101"/>
      <c r="D417" s="101"/>
      <c r="E417" s="101"/>
      <c r="F417" s="101"/>
      <c r="G417" s="101"/>
      <c r="H417" s="105">
        <v>93</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2</v>
      </c>
      <c r="I422" s="118"/>
      <c r="J422" s="118"/>
      <c r="K422" s="118"/>
      <c r="L422" s="118"/>
      <c r="M422" s="118"/>
      <c r="N422" s="118"/>
      <c r="O422" s="118"/>
      <c r="P422" s="49" t="s">
        <v>494</v>
      </c>
    </row>
    <row r="423" spans="2:20" ht="20.100000000000001" customHeight="1">
      <c r="B423" s="419"/>
      <c r="C423" s="420"/>
      <c r="D423" s="420"/>
      <c r="E423" s="101" t="s">
        <v>280</v>
      </c>
      <c r="F423" s="101"/>
      <c r="G423" s="101"/>
      <c r="H423" s="105">
        <v>3</v>
      </c>
      <c r="I423" s="106"/>
      <c r="J423" s="106"/>
      <c r="K423" s="106"/>
      <c r="L423" s="106"/>
      <c r="M423" s="106"/>
      <c r="N423" s="106"/>
      <c r="O423" s="106"/>
      <c r="P423" s="37" t="s">
        <v>494</v>
      </c>
    </row>
    <row r="424" spans="2:20" ht="20.100000000000001" customHeight="1">
      <c r="B424" s="419"/>
      <c r="C424" s="420"/>
      <c r="D424" s="420"/>
      <c r="E424" s="101" t="s">
        <v>281</v>
      </c>
      <c r="F424" s="101"/>
      <c r="G424" s="101"/>
      <c r="H424" s="105">
        <v>5</v>
      </c>
      <c r="I424" s="106"/>
      <c r="J424" s="106"/>
      <c r="K424" s="106"/>
      <c r="L424" s="106"/>
      <c r="M424" s="106"/>
      <c r="N424" s="106"/>
      <c r="O424" s="106"/>
      <c r="P424" s="37" t="s">
        <v>494</v>
      </c>
    </row>
    <row r="425" spans="2:20" ht="20.100000000000001" customHeight="1">
      <c r="B425" s="419"/>
      <c r="C425" s="420"/>
      <c r="D425" s="420"/>
      <c r="E425" s="101" t="s">
        <v>427</v>
      </c>
      <c r="F425" s="101"/>
      <c r="G425" s="101"/>
      <c r="H425" s="105">
        <v>5</v>
      </c>
      <c r="I425" s="106"/>
      <c r="J425" s="106"/>
      <c r="K425" s="106"/>
      <c r="L425" s="106"/>
      <c r="M425" s="106"/>
      <c r="N425" s="106"/>
      <c r="O425" s="106"/>
      <c r="P425" s="37" t="s">
        <v>494</v>
      </c>
    </row>
    <row r="426" spans="2:20" ht="20.100000000000001" customHeight="1">
      <c r="B426" s="419"/>
      <c r="C426" s="420"/>
      <c r="D426" s="420"/>
      <c r="E426" s="101" t="s">
        <v>71</v>
      </c>
      <c r="F426" s="101"/>
      <c r="G426" s="101"/>
      <c r="H426" s="105">
        <v>4</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t="s">
        <v>2556</v>
      </c>
      <c r="I429" s="411"/>
      <c r="J429" s="411"/>
      <c r="K429" s="411"/>
      <c r="L429" s="411"/>
      <c r="M429" s="411"/>
      <c r="N429" s="411"/>
      <c r="O429" s="388"/>
      <c r="P429" s="412"/>
    </row>
    <row r="430" spans="2:20" ht="20.100000000000001" customHeight="1">
      <c r="B430" s="123"/>
      <c r="C430" s="101"/>
      <c r="D430" s="101"/>
      <c r="E430" s="101" t="s">
        <v>278</v>
      </c>
      <c r="F430" s="101"/>
      <c r="G430" s="101"/>
      <c r="H430" s="105">
        <v>7</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2600</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2557</v>
      </c>
      <c r="I437" s="215"/>
      <c r="J437" s="215"/>
      <c r="K437" s="215"/>
      <c r="L437" s="215"/>
      <c r="M437" s="215"/>
      <c r="N437" s="215"/>
      <c r="O437" s="215"/>
      <c r="P437" s="216"/>
    </row>
    <row r="438" spans="1:20" ht="20.100000000000001" customHeight="1">
      <c r="B438" s="409"/>
      <c r="C438" s="212" t="s">
        <v>14</v>
      </c>
      <c r="D438" s="108"/>
      <c r="E438" s="108"/>
      <c r="F438" s="108"/>
      <c r="G438" s="109"/>
      <c r="H438" s="208" t="s">
        <v>2503</v>
      </c>
      <c r="I438" s="209"/>
      <c r="J438" s="35" t="s">
        <v>484</v>
      </c>
      <c r="K438" s="209" t="s">
        <v>2504</v>
      </c>
      <c r="L438" s="209"/>
      <c r="M438" s="35" t="s">
        <v>484</v>
      </c>
      <c r="N438" s="209" t="s">
        <v>2506</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9"/>
      <c r="C442" s="212" t="s">
        <v>288</v>
      </c>
      <c r="D442" s="108"/>
      <c r="E442" s="108"/>
      <c r="F442" s="108"/>
      <c r="G442" s="109"/>
      <c r="H442" s="144" t="s">
        <v>2556</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t="s">
        <v>2558</v>
      </c>
      <c r="I444" s="215"/>
      <c r="J444" s="215"/>
      <c r="K444" s="215"/>
      <c r="L444" s="215"/>
      <c r="M444" s="215"/>
      <c r="N444" s="215"/>
      <c r="O444" s="215"/>
      <c r="P444" s="216"/>
    </row>
    <row r="445" spans="1:20" ht="20.100000000000001" customHeight="1">
      <c r="B445" s="421"/>
      <c r="C445" s="212" t="s">
        <v>14</v>
      </c>
      <c r="D445" s="108"/>
      <c r="E445" s="108"/>
      <c r="F445" s="108"/>
      <c r="G445" s="109"/>
      <c r="H445" s="208" t="s">
        <v>2559</v>
      </c>
      <c r="I445" s="209"/>
      <c r="J445" s="35" t="s">
        <v>484</v>
      </c>
      <c r="K445" s="209" t="s">
        <v>2560</v>
      </c>
      <c r="L445" s="209"/>
      <c r="M445" s="35" t="s">
        <v>484</v>
      </c>
      <c r="N445" s="209" t="s">
        <v>2561</v>
      </c>
      <c r="O445" s="209"/>
      <c r="P445" s="210"/>
    </row>
    <row r="446" spans="1:20" ht="20.100000000000001" customHeight="1">
      <c r="B446" s="421"/>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t="s">
        <v>2562</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t="s">
        <v>2563</v>
      </c>
      <c r="I451" s="215"/>
      <c r="J451" s="215"/>
      <c r="K451" s="215"/>
      <c r="L451" s="215"/>
      <c r="M451" s="215"/>
      <c r="N451" s="215"/>
      <c r="O451" s="215"/>
      <c r="P451" s="216"/>
    </row>
    <row r="452" spans="2:16" ht="20.100000000000001" customHeight="1">
      <c r="B452" s="421"/>
      <c r="C452" s="212" t="s">
        <v>14</v>
      </c>
      <c r="D452" s="108"/>
      <c r="E452" s="108"/>
      <c r="F452" s="108"/>
      <c r="G452" s="109"/>
      <c r="H452" s="208" t="s">
        <v>2503</v>
      </c>
      <c r="I452" s="209"/>
      <c r="J452" s="35" t="s">
        <v>484</v>
      </c>
      <c r="K452" s="209" t="s">
        <v>2564</v>
      </c>
      <c r="L452" s="209"/>
      <c r="M452" s="35" t="s">
        <v>484</v>
      </c>
      <c r="N452" s="209" t="s">
        <v>2565</v>
      </c>
      <c r="O452" s="209"/>
      <c r="P452" s="210"/>
    </row>
    <row r="453" spans="2:16" ht="20.100000000000001" customHeight="1">
      <c r="B453" s="421"/>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t="s">
        <v>2562</v>
      </c>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t="s">
        <v>2566</v>
      </c>
      <c r="I458" s="215"/>
      <c r="J458" s="215"/>
      <c r="K458" s="215"/>
      <c r="L458" s="215"/>
      <c r="M458" s="215"/>
      <c r="N458" s="215"/>
      <c r="O458" s="215"/>
      <c r="P458" s="216"/>
    </row>
    <row r="459" spans="2:16" ht="20.100000000000001" customHeight="1">
      <c r="B459" s="421"/>
      <c r="C459" s="212" t="s">
        <v>14</v>
      </c>
      <c r="D459" s="108"/>
      <c r="E459" s="108"/>
      <c r="F459" s="108"/>
      <c r="G459" s="109"/>
      <c r="H459" s="208" t="s">
        <v>2567</v>
      </c>
      <c r="I459" s="209"/>
      <c r="J459" s="35" t="s">
        <v>484</v>
      </c>
      <c r="K459" s="209" t="s">
        <v>2568</v>
      </c>
      <c r="L459" s="209"/>
      <c r="M459" s="35" t="s">
        <v>484</v>
      </c>
      <c r="N459" s="209" t="s">
        <v>2569</v>
      </c>
      <c r="O459" s="209"/>
      <c r="P459" s="210"/>
    </row>
    <row r="460" spans="2:16" ht="20.100000000000001" customHeight="1">
      <c r="B460" s="421"/>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t="s">
        <v>2562</v>
      </c>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2570</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2571</v>
      </c>
      <c r="M478" s="95"/>
      <c r="N478" s="95"/>
      <c r="O478" s="96"/>
      <c r="P478" s="97"/>
    </row>
    <row r="479" spans="2:20" ht="20.100000000000001" customHeight="1" thickBot="1">
      <c r="B479" s="423" t="s">
        <v>292</v>
      </c>
      <c r="C479" s="424"/>
      <c r="D479" s="424"/>
      <c r="E479" s="424"/>
      <c r="F479" s="424"/>
      <c r="G479" s="424"/>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v>45108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2572</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2572</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2573</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2603</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2603</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2515</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2574</v>
      </c>
      <c r="K13" s="475"/>
      <c r="L13" s="475"/>
      <c r="M13" s="474" t="s">
        <v>2575</v>
      </c>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2576</v>
      </c>
      <c r="K22" s="475"/>
      <c r="L22" s="475"/>
      <c r="M22" s="474" t="s">
        <v>2577</v>
      </c>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2578</v>
      </c>
      <c r="K35" s="475"/>
      <c r="L35" s="475"/>
      <c r="M35" s="474" t="s">
        <v>2579</v>
      </c>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500" t="s">
        <v>2576</v>
      </c>
      <c r="K41" s="501"/>
      <c r="L41" s="501"/>
      <c r="M41" s="500" t="s">
        <v>2577</v>
      </c>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8" sqref="V8:X8"/>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t="s">
        <v>2516</v>
      </c>
      <c r="AF2" s="554"/>
      <c r="AG2" s="554"/>
      <c r="AH2" s="554"/>
      <c r="AI2" s="554"/>
      <c r="AJ2" s="554"/>
      <c r="AK2" s="554"/>
      <c r="AL2" s="554"/>
      <c r="AM2" s="554"/>
      <c r="AN2" s="555"/>
      <c r="AQ2" s="15" t="str">
        <f>IF($AE$2="","未記入","")</f>
        <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t="s">
        <v>2516</v>
      </c>
      <c r="K7" s="557"/>
      <c r="L7" s="557"/>
      <c r="M7" s="557"/>
      <c r="N7" s="557"/>
      <c r="O7" s="558"/>
      <c r="P7" s="556" t="s">
        <v>2516</v>
      </c>
      <c r="Q7" s="557"/>
      <c r="R7" s="557"/>
      <c r="S7" s="557"/>
      <c r="T7" s="557"/>
      <c r="U7" s="558"/>
      <c r="V7" s="532"/>
      <c r="W7" s="532"/>
      <c r="X7" s="532"/>
      <c r="Y7" s="532" t="s">
        <v>2525</v>
      </c>
      <c r="Z7" s="532"/>
      <c r="AA7" s="532"/>
      <c r="AB7" s="523" t="s">
        <v>2580</v>
      </c>
      <c r="AC7" s="524"/>
      <c r="AD7" s="524"/>
      <c r="AE7" s="523" t="s">
        <v>2581</v>
      </c>
      <c r="AF7" s="524"/>
      <c r="AG7" s="524"/>
      <c r="AH7" s="524"/>
      <c r="AI7" s="524"/>
      <c r="AJ7" s="524"/>
      <c r="AK7" s="524"/>
      <c r="AL7" s="524"/>
      <c r="AM7" s="524"/>
      <c r="AN7" s="525"/>
    </row>
    <row r="8" spans="1:44" ht="39.9" customHeight="1">
      <c r="A8" s="316"/>
      <c r="B8" s="535" t="s">
        <v>367</v>
      </c>
      <c r="C8" s="535"/>
      <c r="D8" s="535"/>
      <c r="E8" s="535"/>
      <c r="F8" s="535"/>
      <c r="G8" s="535"/>
      <c r="H8" s="535"/>
      <c r="I8" s="535"/>
      <c r="J8" s="520" t="s">
        <v>2516</v>
      </c>
      <c r="K8" s="521"/>
      <c r="L8" s="521"/>
      <c r="M8" s="521"/>
      <c r="N8" s="521"/>
      <c r="O8" s="522"/>
      <c r="P8" s="520" t="s">
        <v>2515</v>
      </c>
      <c r="Q8" s="521"/>
      <c r="R8" s="521"/>
      <c r="S8" s="521"/>
      <c r="T8" s="521"/>
      <c r="U8" s="522"/>
      <c r="V8" s="534"/>
      <c r="W8" s="534"/>
      <c r="X8" s="534"/>
      <c r="Y8" s="534" t="s">
        <v>2525</v>
      </c>
      <c r="Z8" s="534"/>
      <c r="AA8" s="534"/>
      <c r="AB8" s="526" t="s">
        <v>2580</v>
      </c>
      <c r="AC8" s="527"/>
      <c r="AD8" s="527"/>
      <c r="AE8" s="526" t="s">
        <v>2582</v>
      </c>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2525</v>
      </c>
      <c r="Z9" s="534"/>
      <c r="AA9" s="534"/>
      <c r="AB9" s="526" t="s">
        <v>2583</v>
      </c>
      <c r="AC9" s="527"/>
      <c r="AD9" s="527"/>
      <c r="AE9" s="526"/>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t="s">
        <v>2516</v>
      </c>
      <c r="K10" s="521"/>
      <c r="L10" s="521"/>
      <c r="M10" s="521"/>
      <c r="N10" s="521"/>
      <c r="O10" s="522"/>
      <c r="P10" s="520" t="s">
        <v>2516</v>
      </c>
      <c r="Q10" s="521"/>
      <c r="R10" s="521"/>
      <c r="S10" s="521"/>
      <c r="T10" s="521"/>
      <c r="U10" s="522"/>
      <c r="V10" s="534"/>
      <c r="W10" s="534"/>
      <c r="X10" s="534"/>
      <c r="Y10" s="534" t="s">
        <v>2525</v>
      </c>
      <c r="Z10" s="534"/>
      <c r="AA10" s="534"/>
      <c r="AB10" s="526" t="s">
        <v>2580</v>
      </c>
      <c r="AC10" s="527"/>
      <c r="AD10" s="527"/>
      <c r="AE10" s="526" t="s">
        <v>2584</v>
      </c>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t="s">
        <v>2516</v>
      </c>
      <c r="K11" s="521"/>
      <c r="L11" s="521"/>
      <c r="M11" s="521"/>
      <c r="N11" s="521"/>
      <c r="O11" s="522"/>
      <c r="P11" s="520" t="s">
        <v>2516</v>
      </c>
      <c r="Q11" s="521"/>
      <c r="R11" s="521"/>
      <c r="S11" s="521"/>
      <c r="T11" s="521"/>
      <c r="U11" s="522"/>
      <c r="V11" s="534"/>
      <c r="W11" s="534"/>
      <c r="X11" s="534"/>
      <c r="Y11" s="534" t="s">
        <v>2525</v>
      </c>
      <c r="Z11" s="534"/>
      <c r="AA11" s="534"/>
      <c r="AB11" s="526" t="s">
        <v>2585</v>
      </c>
      <c r="AC11" s="527"/>
      <c r="AD11" s="527"/>
      <c r="AE11" s="526" t="s">
        <v>2584</v>
      </c>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t="s">
        <v>2516</v>
      </c>
      <c r="K12" s="521"/>
      <c r="L12" s="521"/>
      <c r="M12" s="521"/>
      <c r="N12" s="521"/>
      <c r="O12" s="522"/>
      <c r="P12" s="520" t="s">
        <v>2515</v>
      </c>
      <c r="Q12" s="521"/>
      <c r="R12" s="521"/>
      <c r="S12" s="521"/>
      <c r="T12" s="521"/>
      <c r="U12" s="522"/>
      <c r="V12" s="534"/>
      <c r="W12" s="534"/>
      <c r="X12" s="534"/>
      <c r="Y12" s="534"/>
      <c r="Z12" s="534"/>
      <c r="AA12" s="534"/>
      <c r="AB12" s="526"/>
      <c r="AC12" s="527"/>
      <c r="AD12" s="527"/>
      <c r="AE12" s="526"/>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t="s">
        <v>2516</v>
      </c>
      <c r="K13" s="521"/>
      <c r="L13" s="521"/>
      <c r="M13" s="521"/>
      <c r="N13" s="521"/>
      <c r="O13" s="522"/>
      <c r="P13" s="520" t="s">
        <v>2516</v>
      </c>
      <c r="Q13" s="521"/>
      <c r="R13" s="521"/>
      <c r="S13" s="521"/>
      <c r="T13" s="521"/>
      <c r="U13" s="522"/>
      <c r="V13" s="534"/>
      <c r="W13" s="534"/>
      <c r="X13" s="534"/>
      <c r="Y13" s="534" t="s">
        <v>2525</v>
      </c>
      <c r="Z13" s="534"/>
      <c r="AA13" s="534"/>
      <c r="AB13" s="526" t="s">
        <v>2586</v>
      </c>
      <c r="AC13" s="527"/>
      <c r="AD13" s="527"/>
      <c r="AE13" s="526" t="s">
        <v>2587</v>
      </c>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t="s">
        <v>2516</v>
      </c>
      <c r="K14" s="541"/>
      <c r="L14" s="541"/>
      <c r="M14" s="541"/>
      <c r="N14" s="541"/>
      <c r="O14" s="542"/>
      <c r="P14" s="540" t="s">
        <v>2516</v>
      </c>
      <c r="Q14" s="541"/>
      <c r="R14" s="541"/>
      <c r="S14" s="541"/>
      <c r="T14" s="541"/>
      <c r="U14" s="542"/>
      <c r="V14" s="533"/>
      <c r="W14" s="533"/>
      <c r="X14" s="533"/>
      <c r="Y14" s="533" t="s">
        <v>2525</v>
      </c>
      <c r="Z14" s="533"/>
      <c r="AA14" s="533"/>
      <c r="AB14" s="529" t="s">
        <v>2586</v>
      </c>
      <c r="AC14" s="530"/>
      <c r="AD14" s="530"/>
      <c r="AE14" s="413" t="s">
        <v>2588</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t="s">
        <v>2516</v>
      </c>
      <c r="K16" s="557"/>
      <c r="L16" s="557"/>
      <c r="M16" s="557"/>
      <c r="N16" s="557"/>
      <c r="O16" s="558"/>
      <c r="P16" s="556" t="s">
        <v>2516</v>
      </c>
      <c r="Q16" s="557"/>
      <c r="R16" s="557"/>
      <c r="S16" s="557"/>
      <c r="T16" s="557"/>
      <c r="U16" s="558"/>
      <c r="V16" s="532"/>
      <c r="W16" s="532"/>
      <c r="X16" s="532"/>
      <c r="Y16" s="532" t="s">
        <v>2525</v>
      </c>
      <c r="Z16" s="532"/>
      <c r="AA16" s="532"/>
      <c r="AB16" s="523" t="s">
        <v>2580</v>
      </c>
      <c r="AC16" s="524"/>
      <c r="AD16" s="524"/>
      <c r="AE16" s="523" t="s">
        <v>2589</v>
      </c>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t="s">
        <v>2516</v>
      </c>
      <c r="K17" s="521"/>
      <c r="L17" s="521"/>
      <c r="M17" s="521"/>
      <c r="N17" s="521"/>
      <c r="O17" s="522"/>
      <c r="P17" s="520" t="s">
        <v>2515</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t="s">
        <v>2516</v>
      </c>
      <c r="K18" s="521"/>
      <c r="L18" s="521"/>
      <c r="M18" s="521"/>
      <c r="N18" s="521"/>
      <c r="O18" s="522"/>
      <c r="P18" s="520" t="s">
        <v>2515</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t="s">
        <v>2516</v>
      </c>
      <c r="K19" s="521"/>
      <c r="L19" s="521"/>
      <c r="M19" s="521"/>
      <c r="N19" s="521"/>
      <c r="O19" s="522"/>
      <c r="P19" s="520" t="s">
        <v>2515</v>
      </c>
      <c r="Q19" s="521"/>
      <c r="R19" s="521"/>
      <c r="S19" s="521"/>
      <c r="T19" s="521"/>
      <c r="U19" s="522"/>
      <c r="V19" s="534"/>
      <c r="W19" s="534"/>
      <c r="X19" s="534"/>
      <c r="Y19" s="534"/>
      <c r="Z19" s="534"/>
      <c r="AA19" s="534"/>
      <c r="AB19" s="526"/>
      <c r="AC19" s="527"/>
      <c r="AD19" s="527"/>
      <c r="AE19" s="526"/>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2516</v>
      </c>
      <c r="Q20" s="521"/>
      <c r="R20" s="521"/>
      <c r="S20" s="521"/>
      <c r="T20" s="521"/>
      <c r="U20" s="522"/>
      <c r="V20" s="534"/>
      <c r="W20" s="534"/>
      <c r="X20" s="534"/>
      <c r="Y20" s="534" t="s">
        <v>2525</v>
      </c>
      <c r="Z20" s="534"/>
      <c r="AA20" s="534"/>
      <c r="AB20" s="526" t="s">
        <v>2548</v>
      </c>
      <c r="AC20" s="527"/>
      <c r="AD20" s="527"/>
      <c r="AE20" s="526"/>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t="s">
        <v>2525</v>
      </c>
      <c r="Z21" s="534"/>
      <c r="AA21" s="534"/>
      <c r="AB21" s="526" t="s">
        <v>2548</v>
      </c>
      <c r="AC21" s="527"/>
      <c r="AD21" s="527"/>
      <c r="AE21" s="526"/>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t="s">
        <v>2525</v>
      </c>
      <c r="Z22" s="534"/>
      <c r="AA22" s="534"/>
      <c r="AB22" s="526" t="s">
        <v>2548</v>
      </c>
      <c r="AC22" s="527"/>
      <c r="AD22" s="527"/>
      <c r="AE22" s="526"/>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t="s">
        <v>2516</v>
      </c>
      <c r="K23" s="521"/>
      <c r="L23" s="521"/>
      <c r="M23" s="521"/>
      <c r="N23" s="521"/>
      <c r="O23" s="522"/>
      <c r="P23" s="520" t="s">
        <v>2516</v>
      </c>
      <c r="Q23" s="521"/>
      <c r="R23" s="521"/>
      <c r="S23" s="521"/>
      <c r="T23" s="521"/>
      <c r="U23" s="522"/>
      <c r="V23" s="534"/>
      <c r="W23" s="534"/>
      <c r="X23" s="534"/>
      <c r="Y23" s="534" t="s">
        <v>2525</v>
      </c>
      <c r="Z23" s="534"/>
      <c r="AA23" s="534"/>
      <c r="AB23" s="526"/>
      <c r="AC23" s="527"/>
      <c r="AD23" s="527"/>
      <c r="AE23" s="526" t="s">
        <v>2590</v>
      </c>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t="s">
        <v>2516</v>
      </c>
      <c r="K24" s="521"/>
      <c r="L24" s="521"/>
      <c r="M24" s="521"/>
      <c r="N24" s="521"/>
      <c r="O24" s="522"/>
      <c r="P24" s="520" t="s">
        <v>2516</v>
      </c>
      <c r="Q24" s="521"/>
      <c r="R24" s="521"/>
      <c r="S24" s="521"/>
      <c r="T24" s="521"/>
      <c r="U24" s="522"/>
      <c r="V24" s="534"/>
      <c r="W24" s="534"/>
      <c r="X24" s="534"/>
      <c r="Y24" s="534" t="s">
        <v>2525</v>
      </c>
      <c r="Z24" s="534"/>
      <c r="AA24" s="534"/>
      <c r="AB24" s="526"/>
      <c r="AC24" s="527"/>
      <c r="AD24" s="527"/>
      <c r="AE24" s="526" t="s">
        <v>2591</v>
      </c>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t="s">
        <v>2515</v>
      </c>
      <c r="Q25" s="541"/>
      <c r="R25" s="541"/>
      <c r="S25" s="541"/>
      <c r="T25" s="541"/>
      <c r="U25" s="542"/>
      <c r="V25" s="533"/>
      <c r="W25" s="533"/>
      <c r="X25" s="533"/>
      <c r="Y25" s="533"/>
      <c r="Z25" s="533"/>
      <c r="AA25" s="533"/>
      <c r="AB25" s="529"/>
      <c r="AC25" s="530"/>
      <c r="AD25" s="530"/>
      <c r="AE25" s="529" t="s">
        <v>2592</v>
      </c>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2516</v>
      </c>
      <c r="Q27" s="557"/>
      <c r="R27" s="557"/>
      <c r="S27" s="557"/>
      <c r="T27" s="557"/>
      <c r="U27" s="558"/>
      <c r="V27" s="532"/>
      <c r="W27" s="532"/>
      <c r="X27" s="532"/>
      <c r="Y27" s="532" t="s">
        <v>2525</v>
      </c>
      <c r="Z27" s="532"/>
      <c r="AA27" s="532"/>
      <c r="AB27" s="523" t="s">
        <v>2583</v>
      </c>
      <c r="AC27" s="524"/>
      <c r="AD27" s="524"/>
      <c r="AE27" s="523" t="s">
        <v>2593</v>
      </c>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t="s">
        <v>2516</v>
      </c>
      <c r="K28" s="521"/>
      <c r="L28" s="521"/>
      <c r="M28" s="521"/>
      <c r="N28" s="521"/>
      <c r="O28" s="522"/>
      <c r="P28" s="520" t="s">
        <v>2515</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t="s">
        <v>2516</v>
      </c>
      <c r="K29" s="521"/>
      <c r="L29" s="521"/>
      <c r="M29" s="521"/>
      <c r="N29" s="521"/>
      <c r="O29" s="522"/>
      <c r="P29" s="520" t="s">
        <v>2515</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t="s">
        <v>2516</v>
      </c>
      <c r="K30" s="521"/>
      <c r="L30" s="521"/>
      <c r="M30" s="521"/>
      <c r="N30" s="521"/>
      <c r="O30" s="522"/>
      <c r="P30" s="520" t="s">
        <v>2515</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t="s">
        <v>2516</v>
      </c>
      <c r="K31" s="541"/>
      <c r="L31" s="541"/>
      <c r="M31" s="541"/>
      <c r="N31" s="541"/>
      <c r="O31" s="542"/>
      <c r="P31" s="540" t="s">
        <v>2515</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t="s">
        <v>2516</v>
      </c>
      <c r="K33" s="557"/>
      <c r="L33" s="557"/>
      <c r="M33" s="557"/>
      <c r="N33" s="557"/>
      <c r="O33" s="558"/>
      <c r="P33" s="556" t="s">
        <v>2516</v>
      </c>
      <c r="Q33" s="557"/>
      <c r="R33" s="557"/>
      <c r="S33" s="557"/>
      <c r="T33" s="557"/>
      <c r="U33" s="558"/>
      <c r="V33" s="532"/>
      <c r="W33" s="532"/>
      <c r="X33" s="532"/>
      <c r="Y33" s="532" t="s">
        <v>2525</v>
      </c>
      <c r="Z33" s="532"/>
      <c r="AA33" s="532"/>
      <c r="AB33" s="523" t="s">
        <v>2594</v>
      </c>
      <c r="AC33" s="524"/>
      <c r="AD33" s="524"/>
      <c r="AE33" s="523" t="s">
        <v>2595</v>
      </c>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t="s">
        <v>2515</v>
      </c>
      <c r="K34" s="521"/>
      <c r="L34" s="521"/>
      <c r="M34" s="521"/>
      <c r="N34" s="521"/>
      <c r="O34" s="522"/>
      <c r="P34" s="520" t="s">
        <v>2515</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t="s">
        <v>2515</v>
      </c>
      <c r="K35" s="541"/>
      <c r="L35" s="541"/>
      <c r="M35" s="541"/>
      <c r="N35" s="541"/>
      <c r="O35" s="542"/>
      <c r="P35" s="540" t="s">
        <v>2515</v>
      </c>
      <c r="Q35" s="541"/>
      <c r="R35" s="541"/>
      <c r="S35" s="541"/>
      <c r="T35" s="541"/>
      <c r="U35" s="542"/>
      <c r="V35" s="533"/>
      <c r="W35" s="533"/>
      <c r="X35" s="533"/>
      <c r="Y35" s="533"/>
      <c r="Z35" s="533"/>
      <c r="AA35" s="533"/>
      <c r="AB35" s="529"/>
      <c r="AC35" s="530"/>
      <c r="AD35" s="530"/>
      <c r="AE35" s="529"/>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