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310E1D78-AD94-43DE-AA4A-20039AE52A0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<sst xmlns="http://schemas.openxmlformats.org/spreadsheetml/2006/main" count="3146" uniqueCount="2613">
  <si>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</si>
  <si>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</si>
  <si>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</si>
  <si>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</si>
  <si>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</si>
  <si>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</si>
  <si>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</si>
  <si>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</si>
  <si>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</si>
  <si>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</si>
  <si>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</si>
  <si>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</si>
  <si>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</si>
  <si>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</si>
  <si>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</si>
  <si>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</si>
  <si>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</si>
  <si>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</si>
  <si>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</si>
  <si>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</si>
  <si>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</si>
  <si>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</si>
  <si>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</si>
  <si>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</si>
  <si>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</si>
  <si>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</si>
  <si>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</si>
  <si>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</si>
  <si>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</si>
  <si>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</si>
  <si>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</si>
  <si>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</si>
  <si>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</si>
  <si>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</si>
  <si>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</si>
  <si>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</si>
  <si>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</si>
  <si>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</si>
  <si>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</si>
  <si>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</si>
  <si>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</si>
  <si>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</si>
  <si>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</si>
  <si>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</si>
  <si>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</si>
  <si>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</si>
  <si>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</si>
  <si>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</si>
  <si>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</si>
  <si>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</si>
  <si>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</si>
  <si>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</si>
  <si>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</si>
  <si>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</si>
  <si>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</si>
  <si>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</si>
  <si>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</si>
  <si>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</si>
  <si>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</si>
  <si>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</si>
  <si>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</si>
  <si>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</si>
  <si>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</si>
  <si>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</si>
  <si>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</si>
  <si>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</si>
  <si>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</si>
  <si>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</si>
  <si>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</si>
  <si>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</si>
  <si>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</si>
  <si>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</si>
  <si>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</si>
  <si>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</si>
  <si>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</si>
  <si>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</si>
  <si>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</si>
  <si>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</si>
  <si>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</si>
  <si>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</si>
  <si>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</si>
  <si>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</si>
  <si>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</si>
  <si>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</si>
  <si>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</si>
  <si>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</si>
  <si>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</si>
  <si>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</si>
  <si>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</si>
  <si>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</si>
  <si>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</si>
  <si>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</si>
  <si>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</si>
  <si>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</si>
  <si>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</si>
  <si>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</si>
  <si>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</si>
  <si>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</si>
  <si>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</si>
  <si>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</si>
  <si>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</si>
  <si>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</si>
  <si>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</si>
  <si>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</si>
  <si>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</si>
  <si>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</si>
  <si>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</si>
  <si>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</si>
  <si>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</si>
  <si>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</si>
  <si>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</si>
  <si>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</si>
  <si>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</si>
  <si>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</si>
  <si>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</si>
  <si>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</si>
  <si>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</si>
  <si>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</si>
  <si>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</si>
  <si>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</si>
  <si>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</si>
  <si>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</si>
  <si>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</si>
  <si>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</si>
  <si>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</si>
  <si>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</si>
  <si>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</si>
  <si>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</si>
  <si>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</si>
  <si>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</si>
  <si>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</si>
  <si>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</si>
  <si>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</si>
  <si>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</si>
  <si>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</si>
  <si>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</si>
  <si>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</si>
  <si>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</si>
  <si>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</si>
  <si>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</si>
  <si>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</si>
  <si>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</si>
  <si>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</si>
  <si>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</si>
  <si>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</si>
  <si>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</si>
  <si>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</si>
  <si>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</si>
  <si>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</si>
  <si>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</si>
  <si>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</si>
  <si>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</si>
  <si>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</si>
  <si>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</si>
  <si>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</si>
  <si>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</si>
  <si>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</si>
  <si>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</si>
  <si>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</si>
  <si>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</si>
  <si>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</si>
  <si>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</si>
  <si>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</si>
  <si>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</si>
  <si>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</si>
  <si>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</si>
  <si>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</si>
  <si>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</si>
  <si>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</si>
  <si>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</si>
  <si>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</si>
  <si>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</si>
  <si>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</si>
  <si>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</si>
  <si>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</si>
  <si>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</si>
  <si>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</si>
  <si>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</si>
  <si>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</si>
  <si>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</si>
  <si>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</si>
  <si>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</si>
  <si>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</si>
  <si>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</si>
  <si>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</si>
  <si>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</si>
  <si>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</si>
  <si>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</si>
  <si>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</si>
  <si>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</si>
  <si>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</si>
  <si>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</si>
  <si>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</si>
  <si>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</si>
  <si>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</si>
  <si>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</si>
  <si>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</si>
  <si>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</si>
  <si>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</si>
  <si>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</si>
  <si>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</si>
  <si>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</si>
  <si>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</si>
  <si>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</si>
  <si>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</si>
  <si>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</si>
  <si>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</si>
  <si>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</si>
  <si>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</si>
  <si>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</si>
  <si>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</si>
  <si>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</si>
  <si>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</si>
  <si>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</si>
  <si>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</si>
  <si>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</si>
  <si>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</si>
  <si>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</si>
  <si>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</si>
  <si>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</si>
  <si>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</si>
  <si>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</si>
  <si>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</si>
  <si>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</si>
  <si>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</si>
  <si>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</si>
  <si>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</si>
  <si>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</si>
  <si>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</si>
  <si>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</si>
  <si>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</si>
  <si>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</si>
  <si>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</si>
  <si>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</si>
  <si>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</si>
  <si>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</si>
  <si>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</si>
  <si>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</si>
  <si>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</si>
  <si>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</si>
  <si>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</si>
  <si>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</si>
  <si>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</si>
  <si>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</si>
  <si>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</si>
  <si>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</si>
  <si>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</si>
  <si>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</si>
  <si>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</si>
  <si>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</si>
  <si>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</si>
  <si>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</si>
  <si>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</si>
  <si>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</si>
  <si>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</si>
  <si>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</si>
  <si>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</si>
  <si>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</si>
  <si>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</si>
  <si>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</si>
  <si>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</si>
  <si>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</si>
  <si>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</si>
  <si>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</si>
  <si>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</si>
  <si>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</si>
  <si>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</si>
  <si>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</si>
  <si>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</si>
  <si>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</si>
  <si>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</si>
  <si>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</si>
  <si>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</si>
  <si>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</si>
  <si>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</si>
  <si>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</si>
  <si>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</si>
  <si>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</si>
  <si>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</si>
  <si>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</si>
  <si>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</si>
  <si>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</si>
  <si>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</si>
  <si>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</si>
  <si>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</si>
  <si>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</si>
  <si>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</si>
  <si>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</si>
  <si>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</si>
  <si>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</si>
  <si>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</si>
  <si>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</si>
  <si>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</si>
  <si>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</si>
  <si>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</si>
  <si>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</si>
  <si>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</si>
  <si>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</si>
  <si>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</si>
  <si>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</si>
  <si>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</si>
  <si>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</si>
  <si>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</si>
  <si>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</si>
  <si>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</si>
  <si>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</si>
  <si>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</si>
  <si>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</si>
  <si>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</si>
  <si>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</si>
  <si>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</si>
  <si>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</si>
  <si>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</si>
  <si>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</si>
  <si>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</si>
  <si>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</si>
  <si>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</si>
  <si>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</si>
  <si>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</si>
  <si>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</si>
  <si>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</si>
  <si>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</si>
  <si>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</si>
  <si>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</si>
  <si>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</si>
  <si>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</si>
  <si>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</si>
  <si>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</si>
  <si>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</si>
  <si>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</si>
  <si>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</si>
  <si>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</si>
  <si>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</si>
  <si>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</si>
  <si>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</si>
  <si>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</si>
  <si>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</si>
  <si>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</si>
  <si>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</si>
  <si>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</si>
  <si>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</si>
  <si>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</si>
  <si>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</si>
  <si>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</si>
  <si>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</si>
  <si>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</si>
  <si>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</si>
  <si>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</si>
  <si>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</si>
  <si>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</si>
  <si>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</si>
  <si>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</si>
  <si>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</si>
  <si>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</si>
  <si>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</si>
  <si>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</si>
  <si>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</si>
  <si>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</si>
  <si>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</si>
  <si>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</si>
  <si>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</si>
  <si>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</si>
  <si>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</si>
  <si>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</si>
  <si>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</si>
  <si>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</si>
  <si>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</si>
  <si>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</si>
  <si>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</si>
  <si>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</si>
  <si>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</si>
  <si>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</si>
  <si>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</si>
  <si>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</si>
  <si>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</si>
  <si>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</si>
  <si>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</si>
  <si>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</si>
  <si>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</si>
  <si>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</si>
  <si>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</si>
  <si>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</si>
  <si>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</si>
  <si>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</si>
  <si>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</si>
  <si>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</si>
  <si>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</si>
  <si>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</si>
  <si>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</si>
  <si>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</si>
  <si>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</si>
  <si>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</si>
  <si>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</si>
  <si>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</si>
  <si>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</si>
  <si>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</si>
  <si>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</si>
  <si>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</si>
  <si>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</si>
  <si>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</si>
  <si>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</si>
  <si>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</si>
  <si>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</si>
  <si>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</si>
  <si>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</si>
  <si>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</si>
  <si>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</si>
  <si>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</si>
  <si>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</si>
  <si>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</si>
  <si>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</si>
  <si>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</si>
  <si>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</si>
  <si>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</si>
  <si>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</si>
  <si>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</si>
  <si>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</si>
  <si>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</si>
  <si>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</si>
  <si>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</si>
  <si>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</si>
  <si>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</si>
  <si>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</si>
  <si>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</si>
  <si>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</si>
  <si>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</si>
  <si>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</si>
  <si>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</si>
  <si>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</si>
  <si>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</si>
  <si>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</si>
  <si>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</si>
  <si>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</si>
  <si>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</si>
  <si>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</si>
  <si>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</si>
  <si>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</si>
  <si>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</si>
  <si>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</si>
  <si>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</si>
  <si>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</si>
  <si>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</si>
  <si>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</si>
  <si>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</si>
  <si>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</si>
  <si>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</si>
  <si>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</si>
  <si>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</si>
  <si>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</si>
  <si>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</si>
  <si>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</si>
  <si>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</si>
  <si>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</si>
  <si>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</si>
  <si>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</si>
  <si>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</si>
  <si>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</si>
  <si>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</si>
  <si>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</si>
  <si>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</si>
  <si>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</si>
  <si>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</si>
  <si>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</si>
  <si>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</si>
  <si>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</si>
  <si>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</si>
  <si>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</si>
  <si>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</si>
  <si>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</si>
  <si>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</si>
  <si>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</si>
  <si>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</si>
  <si>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</si>
  <si>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</si>
  <si>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</si>
  <si>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</si>
  <si>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</si>
  <si>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</si>
  <si>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</si>
  <si>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</si>
  <si>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</si>
  <si>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</si>
  <si>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</si>
  <si>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</si>
  <si>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</si>
  <si>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</si>
  <si>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</si>
  <si>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</si>
  <si>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</si>
  <si>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</si>
  <si>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</si>
  <si>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</si>
  <si>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</si>
  <si>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</si>
  <si>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</si>
  <si>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</si>
  <si>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</si>
  <si>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</si>
  <si>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</si>
  <si>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</si>
  <si>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</si>
  <si>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</si>
  <si>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</si>
  <si>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</si>
  <si>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</si>
  <si>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</si>
  <si>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</si>
  <si>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</si>
  <si>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</si>
  <si>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</si>
  <si>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</si>
  <si>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</si>
  <si>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</si>
  <si>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</si>
  <si>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</si>
  <si>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</si>
  <si>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</si>
  <si>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</si>
  <si>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</si>
  <si>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</si>
  <si>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</si>
  <si>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</si>
  <si>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</si>
  <si>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</si>
  <si>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</si>
  <si>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</si>
  <si>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</si>
  <si>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</si>
  <si>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</si>
  <si>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</si>
  <si>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</si>
  <si>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</si>
  <si>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</si>
  <si>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</si>
  <si>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</si>
  <si>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</si>
  <si>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</si>
  <si>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</si>
  <si>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</si>
  <si>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</si>
  <si>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</si>
  <si>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</si>
  <si>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</si>
  <si>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</si>
  <si>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</si>
  <si>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</si>
  <si>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</si>
  <si>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</si>
  <si>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</si>
  <si>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</si>
  <si>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</si>
  <si>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</si>
  <si>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</si>
  <si>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</si>
  <si>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</si>
  <si>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</si>
  <si>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</si>
  <si>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</si>
  <si>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</si>
  <si>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</si>
  <si>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</si>
  <si>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</si>
  <si>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</si>
  <si>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</si>
  <si>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</si>
  <si>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</si>
  <si>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</si>
  <si>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</si>
  <si>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</si>
  <si>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</si>
  <si>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</si>
  <si>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</si>
  <si>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</si>
  <si>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</si>
  <si>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</si>
  <si>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</si>
  <si>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</si>
  <si>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</si>
  <si>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</si>
  <si>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</si>
  <si>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</si>
  <si>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</si>
  <si>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</si>
  <si>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</si>
  <si>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</si>
  <si>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</si>
  <si>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</si>
  <si>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</si>
  <si>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</si>
  <si>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</si>
  <si>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</si>
  <si>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</si>
  <si>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</si>
  <si>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</si>
  <si>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</si>
  <si>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</si>
  <si>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</si>
  <si>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</si>
  <si>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</si>
  <si>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</si>
  <si>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</si>
  <si>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</si>
  <si>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</si>
  <si>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</si>
  <si>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</si>
  <si>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</si>
  <si>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</si>
  <si>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</si>
  <si>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</si>
  <si>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</si>
  <si>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</si>
  <si>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</si>
  <si>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</si>
  <si>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</si>
  <si>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</si>
  <si>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</si>
  <si>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</si>
  <si>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</si>
  <si>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</si>
  <si>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</si>
  <si>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</si>
  <si>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</si>
  <si>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</si>
  <si>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</si>
  <si>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</si>
  <si>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</si>
  <si>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</si>
  <si>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</si>
  <si>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</si>
  <si>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</si>
  <si>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</si>
  <si>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</si>
  <si>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</si>
  <si>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</si>
  <si>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</si>
  <si>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</si>
  <si>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</si>
  <si>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</si>
  <si>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</si>
  <si>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</si>
  <si>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</si>
  <si>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</si>
  <si>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</si>
  <si>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</si>
  <si>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</si>
  <si>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</si>
  <si>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</si>
  <si>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</si>
  <si>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</si>
  <si>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</si>
  <si>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</si>
  <si>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</si>
  <si>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</si>
  <si>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</si>
  <si>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</si>
  <si>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</si>
  <si>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</si>
  <si>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</si>
  <si>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</si>
  <si>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</si>
  <si>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</si>
  <si>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</si>
  <si>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</si>
  <si>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</si>
  <si>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</si>
  <si>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</si>
  <si>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</si>
  <si>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</si>
  <si>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</si>
  <si>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</si>
  <si>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</si>
  <si>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</si>
  <si>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</si>
  <si>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</si>
  <si>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</si>
  <si>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</si>
  <si>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</si>
  <si>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</si>
  <si>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</si>
  <si>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</si>
  <si>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</si>
  <si>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</si>
  <si>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</si>
  <si>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</si>
  <si>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</si>
  <si>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</si>
  <si>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</si>
  <si>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</si>
  <si>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</si>
  <si>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</si>
  <si>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</si>
  <si>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</si>
  <si>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</si>
  <si>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</si>
  <si>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</si>
  <si>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</si>
  <si>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</si>
  <si>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</si>
  <si>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</si>
  <si>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</si>
  <si>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</si>
  <si>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</si>
  <si>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</si>
  <si>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</si>
  <si>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</si>
  <si>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</si>
  <si>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</si>
  <si>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</si>
  <si>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</si>
  <si>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</si>
  <si>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</si>
  <si>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</si>
  <si>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</si>
  <si>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</si>
  <si>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</si>
  <si>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</si>
  <si>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</si>
  <si>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</si>
  <si>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</si>
  <si>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</si>
  <si>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</si>
  <si>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</si>
  <si>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</si>
  <si>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</si>
  <si>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</si>
  <si>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</si>
  <si>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</si>
  <si>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</si>
  <si>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</si>
  <si>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</si>
  <si>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</si>
  <si>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</si>
  <si>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</si>
  <si>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</si>
  <si>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</si>
  <si>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</si>
  <si>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</si>
  <si>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</si>
  <si>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</si>
  <si>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</si>
  <si>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</si>
  <si>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</si>
  <si>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</si>
  <si>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</si>
  <si>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</si>
  <si>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</si>
  <si>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</si>
  <si>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</si>
  <si>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</si>
  <si>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</si>
  <si>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</si>
  <si>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</si>
  <si>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</si>
  <si>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</si>
  <si>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</si>
  <si>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</si>
  <si>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</si>
  <si>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</si>
  <si>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</si>
  <si>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</si>
  <si>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</si>
  <si>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</si>
  <si>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</si>
  <si>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</si>
  <si>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</si>
  <si>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</si>
  <si>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</si>
  <si>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</si>
  <si>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</si>
  <si>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</si>
  <si>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</si>
  <si>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</si>
  <si>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</si>
  <si>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</si>
  <si>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</si>
  <si>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</si>
  <si>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</si>
  <si>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</si>
  <si>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</si>
  <si>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</si>
  <si>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</si>
  <si>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</si>
  <si>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</si>
  <si>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</si>
  <si>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</si>
  <si>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</si>
  <si>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</si>
  <si>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</si>
  <si>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</si>
  <si>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</si>
  <si>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</si>
  <si>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</si>
  <si>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</si>
  <si>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</si>
  <si>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</si>
  <si>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</si>
  <si>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</si>
  <si>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</si>
  <si>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</si>
  <si>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</si>
  <si>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</si>
  <si>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</si>
  <si>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</si>
  <si>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</si>
  <si>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</si>
  <si>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</si>
  <si>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</si>
  <si>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</si>
  <si>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</si>
  <si>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</si>
  <si>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</si>
  <si>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</si>
  <si>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</si>
  <si>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</si>
  <si>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</si>
  <si>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</si>
  <si>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</si>
  <si>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</si>
  <si>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</si>
  <si>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</si>
  <si>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</si>
  <si>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</si>
  <si>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</si>
  <si>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</si>
  <si>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</si>
  <si>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</si>
  <si>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</si>
  <si>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</si>
  <si>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</si>
  <si>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</si>
  <si>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</si>
  <si>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</si>
  <si>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</si>
  <si>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</si>
  <si>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</si>
  <si>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</si>
  <si>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</si>
  <si>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</si>
  <si>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</si>
  <si>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</si>
  <si>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</si>
  <si>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</si>
  <si>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</si>
  <si>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</si>
  <si>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</si>
  <si>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</si>
  <si>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</si>
  <si>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</si>
  <si>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</si>
  <si>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</si>
  <si>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</si>
  <si>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</si>
  <si>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</si>
  <si>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</si>
  <si>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</si>
  <si>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</si>
  <si>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</si>
  <si>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</si>
  <si>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</si>
  <si>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</si>
  <si>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</si>
  <si>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</si>
  <si>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</si>
  <si>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</si>
  <si>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</si>
  <si>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</si>
  <si>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</si>
  <si>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</si>
  <si>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</si>
  <si>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</si>
  <si>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</si>
  <si>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</si>
  <si>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</si>
  <si>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</si>
  <si>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</si>
  <si>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</si>
  <si>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</si>
  <si>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</si>
  <si>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</si>
  <si>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</si>
  <si>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</si>
  <si>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</si>
  <si>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</si>
  <si>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</si>
  <si>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</si>
  <si>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</si>
  <si>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</si>
  <si>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</si>
  <si>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</si>
  <si>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</si>
  <si>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</si>
  <si>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</si>
  <si>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</si>
  <si>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</si>
  <si>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</si>
  <si>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</si>
  <si>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</si>
  <si>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</si>
  <si>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</si>
  <si>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</si>
  <si>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</si>
  <si>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</si>
  <si>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</si>
  <si>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</si>
  <si>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</si>
  <si>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</si>
  <si>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</si>
  <si>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</si>
  <si>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</si>
  <si>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</si>
  <si>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</si>
  <si>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</si>
  <si>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</si>
  <si>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</si>
  <si>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</si>
  <si>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</si>
  <si>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</si>
  <si>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</si>
  <si>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</si>
  <si>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</si>
  <si>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</si>
  <si>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</si>
  <si>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</si>
  <si>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</si>
  <si>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</si>
  <si>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</si>
  <si>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</si>
  <si>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</si>
  <si>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</si>
  <si>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</si>
  <si>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</si>
  <si>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</si>
  <si>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</si>
  <si>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</si>
  <si>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</si>
  <si>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</si>
  <si>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</si>
  <si>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</si>
  <si>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</si>
  <si>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</si>
  <si>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</si>
  <si>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</si>
  <si>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</si>
  <si>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</si>
  <si>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</si>
  <si>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</si>
  <si>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</si>
  <si>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</si>
  <si>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</si>
  <si>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</si>
  <si>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</si>
  <si>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</si>
  <si>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</si>
  <si>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</si>
  <si>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</si>
  <si>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</si>
  <si>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</si>
  <si>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</si>
  <si>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</si>
  <si>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</si>
  <si>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</si>
  <si>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</si>
  <si>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</si>
  <si>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</si>
  <si>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</si>
  <si>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</si>
  <si>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</si>
  <si>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</si>
  <si>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</si>
  <si>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</si>
  <si>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</si>
  <si>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</si>
  <si>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</si>
  <si>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</si>
  <si>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</si>
  <si>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</si>
  <si>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</si>
  <si>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</si>
  <si>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</si>
  <si>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</si>
  <si>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</si>
  <si>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</si>
  <si>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</si>
  <si>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</si>
  <si>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</si>
  <si>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</si>
  <si>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</si>
  <si>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</si>
  <si>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</si>
  <si>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</si>
  <si>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</si>
  <si>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</si>
  <si>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</si>
  <si>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</si>
  <si>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</si>
  <si>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</si>
  <si>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</si>
  <si>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</si>
  <si>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</si>
  <si>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</si>
  <si>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</si>
  <si>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</si>
  <si>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</si>
  <si>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</si>
  <si>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</si>
  <si>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</si>
  <si>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</si>
  <si>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</si>
  <si>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</si>
  <si>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</si>
  <si>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</si>
  <si>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</si>
  <si>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</si>
  <si>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</si>
  <si>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</si>
  <si>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</si>
  <si>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</si>
  <si>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</si>
  <si>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</si>
  <si>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</si>
  <si>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</si>
  <si>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</si>
  <si>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</si>
  <si>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</si>
  <si>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</si>
  <si>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</si>
  <si>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</si>
  <si>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</si>
  <si>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</si>
  <si>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</si>
  <si>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</si>
  <si>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</si>
  <si>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</si>
  <si>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</si>
  <si>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</si>
  <si>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</si>
  <si>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</si>
  <si>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</si>
  <si>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</si>
  <si>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</si>
  <si>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</si>
  <si>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</si>
  <si>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</si>
  <si>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</si>
  <si>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</si>
  <si>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</si>
  <si>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</si>
  <si>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</si>
  <si>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</si>
  <si>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</si>
  <si>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</si>
  <si>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</si>
  <si>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</si>
  <si>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</si>
  <si>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</si>
  <si>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</si>
  <si>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</si>
  <si>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</si>
  <si>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</si>
  <si>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</si>
  <si>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</si>
  <si>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</si>
  <si>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</si>
  <si>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</si>
  <si>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</si>
  <si>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</si>
  <si>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</si>
  <si>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</si>
  <si>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</si>
  <si>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</si>
  <si>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</si>
  <si>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</si>
  <si>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</si>
  <si>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</si>
  <si>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</si>
  <si>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</si>
  <si>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</si>
  <si>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</si>
  <si>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</si>
  <si>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</si>
  <si>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</si>
  <si>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</si>
  <si>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</si>
  <si>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</si>
  <si>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</si>
  <si>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</si>
  <si>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</si>
  <si>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</si>
  <si>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</si>
  <si>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</si>
  <si>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</si>
  <si>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</si>
  <si>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</si>
  <si>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</si>
  <si>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</si>
  <si>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</si>
  <si>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</si>
  <si>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</si>
  <si>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</si>
  <si>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</si>
  <si>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</si>
  <si>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</si>
  <si>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</si>
  <si>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</si>
  <si>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</si>
  <si>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</si>
  <si>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</si>
  <si>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</si>
  <si>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</si>
  <si>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</si>
  <si>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</si>
  <si>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</si>
  <si>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</si>
  <si>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</si>
  <si>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</si>
  <si>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</si>
  <si>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</si>
  <si>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</si>
  <si>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</si>
  <si>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</si>
  <si>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</si>
  <si>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</si>
  <si>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</si>
  <si>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</si>
  <si>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</si>
  <si>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</si>
  <si>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</si>
  <si>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</si>
  <si>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</si>
  <si>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</si>
  <si>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</si>
  <si>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</si>
  <si>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</si>
  <si>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</si>
  <si>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</si>
  <si>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</si>
  <si>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</si>
  <si>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</si>
  <si>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</si>
  <si>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</si>
  <si>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</si>
  <si>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</si>
  <si>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</si>
  <si>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</si>
  <si>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</si>
  <si>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</si>
  <si>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</si>
  <si>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</si>
  <si>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</si>
  <si>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</si>
  <si>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</si>
  <si>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</si>
  <si>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</si>
  <si>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</si>
  <si>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</si>
  <si>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</si>
  <si>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</si>
  <si>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</si>
  <si>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</si>
  <si>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</si>
  <si>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</si>
  <si>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</si>
  <si>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</si>
  <si>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</si>
  <si>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</si>
  <si>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</si>
  <si>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</si>
  <si>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</si>
  <si>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</si>
  <si>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</si>
  <si>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</si>
  <si>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</si>
  <si>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</si>
  <si>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</si>
  <si>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</si>
  <si>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</si>
  <si>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</si>
  <si>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</si>
  <si>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</si>
  <si>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</si>
  <si>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</si>
  <si>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</si>
  <si>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</si>
  <si>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</si>
  <si>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</si>
  <si>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</si>
  <si>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</si>
  <si>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</si>
  <si>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</si>
  <si>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</si>
  <si>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</si>
  <si>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</si>
  <si>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</si>
  <si>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</si>
  <si>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</si>
  <si>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</si>
  <si>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</si>
  <si>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</si>
  <si>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</si>
  <si>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</si>
  <si>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</si>
  <si>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</si>
  <si>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</si>
  <si>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</si>
  <si>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</si>
  <si>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</si>
  <si>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</si>
  <si>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</si>
  <si>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</si>
  <si>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</si>
  <si>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</si>
  <si>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</si>
  <si>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</si>
  <si>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</si>
  <si>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</si>
  <si>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</si>
  <si>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</si>
  <si>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</si>
  <si>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</si>
  <si>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</si>
  <si>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</si>
  <si>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</si>
  <si>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</si>
  <si>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</si>
  <si>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</si>
  <si>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</si>
  <si>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</si>
  <si>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</si>
  <si>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</si>
  <si>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</si>
  <si>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</si>
  <si>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</si>
  <si>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</si>
  <si>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</si>
  <si>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</si>
  <si>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</si>
  <si>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</si>
  <si>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</si>
  <si>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</si>
  <si>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</si>
  <si>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</si>
  <si>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</si>
  <si>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</si>
  <si>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</si>
  <si>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</si>
  <si>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</si>
  <si>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</si>
  <si>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</si>
  <si>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</si>
  <si>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</si>
  <si>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</si>
  <si>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</si>
  <si>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</si>
  <si>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</si>
  <si>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</si>
  <si>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</si>
  <si>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</si>
  <si>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</si>
  <si>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</si>
  <si>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</si>
  <si>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</si>
  <si>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</si>
  <si>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</si>
  <si>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</si>
  <si>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</si>
  <si>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</si>
  <si>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</si>
  <si>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</si>
  <si>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</si>
  <si>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</si>
  <si>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</si>
  <si>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</si>
  <si>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</si>
  <si>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</si>
  <si>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</si>
  <si>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</si>
  <si>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</si>
  <si>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</si>
  <si>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</si>
  <si>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</si>
  <si>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</si>
  <si>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</si>
  <si>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</si>
  <si>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</si>
  <si>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</si>
  <si>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</si>
  <si>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</si>
  <si>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</si>
  <si>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</si>
  <si>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</si>
  <si>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</si>
  <si>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</si>
  <si>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</si>
  <si>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</si>
  <si>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</si>
  <si>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</si>
  <si>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</si>
  <si>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</si>
  <si>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</si>
  <si>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</si>
  <si>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</si>
  <si>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</si>
  <si>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</si>
  <si>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</si>
  <si>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</si>
  <si>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</si>
  <si>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</si>
  <si>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</si>
  <si>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</si>
  <si>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</si>
  <si>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</si>
  <si>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</si>
  <si>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</si>
  <si>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</si>
  <si>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</si>
  <si>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</si>
  <si>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</si>
  <si>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</si>
  <si>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</si>
  <si>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</si>
  <si>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</si>
  <si>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</si>
  <si>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</si>
  <si>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</si>
  <si>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</si>
  <si>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</si>
  <si>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</si>
  <si>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</si>
  <si>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</si>
  <si>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</si>
  <si>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</si>
  <si>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</si>
  <si>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</si>
  <si>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</si>
  <si>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</si>
  <si>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</si>
  <si>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</si>
  <si>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</si>
  <si>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</si>
  <si>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</si>
  <si>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</si>
  <si>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</si>
  <si>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</si>
  <si>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</si>
  <si>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</si>
  <si>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</si>
  <si>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</si>
  <si>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</si>
  <si>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</si>
  <si>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</si>
  <si>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</si>
  <si>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</si>
  <si>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</si>
  <si>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</si>
  <si>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</si>
  <si>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</si>
  <si>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</si>
  <si>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</si>
  <si>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</si>
  <si>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</si>
  <si>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</si>
  <si>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</si>
  <si>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</si>
  <si>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</si>
  <si>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</si>
  <si>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</si>
  <si>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</si>
  <si>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</si>
  <si>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</si>
  <si>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</si>
  <si>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</si>
  <si>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</si>
  <si>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</si>
  <si>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</si>
  <si>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</si>
  <si>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</si>
  <si>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</si>
  <si>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</si>
  <si>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</si>
  <si>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</si>
  <si>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</si>
  <si>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</si>
  <si>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</si>
  <si>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</si>
  <si>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</si>
  <si>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</si>
  <si>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</si>
  <si>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</si>
  <si>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</si>
  <si>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</si>
  <si>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</si>
  <si>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</si>
  <si>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</si>
  <si>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</si>
  <si>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</si>
  <si>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</si>
  <si>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</si>
  <si>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</si>
  <si>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</si>
  <si>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</si>
  <si>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</si>
  <si>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</si>
  <si>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</si>
  <si>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</si>
  <si>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</si>
  <si>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</si>
  <si>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</si>
  <si>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</si>
  <si>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</si>
  <si>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</si>
  <si>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</si>
  <si>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</si>
  <si>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</si>
  <si>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</si>
  <si>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</si>
  <si>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</si>
  <si>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</si>
  <si>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</si>
  <si>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</si>
  <si>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</si>
  <si>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</si>
  <si>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</si>
  <si>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</si>
  <si>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</si>
  <si>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</si>
  <si>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</si>
  <si>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</si>
  <si>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</si>
  <si>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</si>
  <si>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</si>
  <si>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</si>
  <si>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</si>
  <si>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</si>
  <si>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</si>
  <si>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</si>
  <si>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</si>
  <si>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</si>
  <si>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</si>
  <si>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</si>
  <si>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</si>
  <si>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</si>
  <si>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</si>
  <si>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</si>
  <si>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</si>
  <si>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</si>
  <si>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</si>
  <si>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</si>
  <si>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</si>
  <si>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</si>
  <si>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</si>
  <si>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</si>
  <si>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</si>
  <si>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</si>
  <si>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</si>
  <si>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</si>
  <si>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</si>
  <si>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</si>
  <si>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</si>
  <si>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</si>
  <si>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</si>
  <si>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</si>
  <si>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</si>
  <si>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</si>
  <si>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</si>
  <si>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</si>
  <si>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</si>
  <si>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</si>
  <si>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</si>
  <si>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</si>
  <si>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</si>
  <si>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</si>
  <si>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</si>
  <si>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</si>
  <si>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</si>
  <si>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</si>
  <si>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</si>
  <si>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</si>
  <si>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</si>
  <si>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</si>
  <si>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</si>
  <si>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</si>
  <si>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</si>
  <si>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</si>
  <si>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</si>
  <si>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</si>
  <si>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</si>
  <si>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</si>
  <si>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</si>
  <si>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</si>
  <si>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</si>
  <si>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</si>
  <si>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</si>
  <si>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</si>
  <si>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</si>
  <si>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</si>
  <si>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</si>
  <si>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</si>
  <si>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</si>
  <si>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</si>
  <si>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</si>
  <si>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</si>
  <si>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</si>
  <si>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</si>
  <si>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</si>
  <si>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</si>
  <si>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</si>
  <si>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</si>
  <si>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</si>
  <si>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</si>
  <si>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</si>
  <si>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</si>
  <si>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</si>
  <si>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</si>
  <si>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</si>
  <si>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</si>
  <si>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</si>
  <si>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</si>
  <si>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</si>
  <si>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</si>
  <si>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</si>
  <si>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</si>
  <si>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</si>
  <si>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</si>
  <si>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</si>
  <si>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</si>
  <si>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</si>
  <si>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</si>
  <si>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</si>
  <si>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</si>
  <si>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</si>
  <si>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</si>
  <si>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</si>
  <si>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</si>
  <si>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</si>
  <si>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</si>
  <si>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</si>
  <si>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</si>
  <si>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</si>
  <si>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</si>
  <si>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</si>
  <si>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</si>
  <si>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</si>
  <si>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</si>
  <si>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</si>
  <si>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</si>
  <si>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</si>
  <si>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</si>
  <si>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</si>
  <si>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</si>
  <si>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</si>
  <si>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</si>
  <si>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</si>
  <si>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</si>
  <si>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</si>
  <si>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</si>
  <si>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</si>
  <si>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</si>
  <si>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</si>
  <si>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</si>
  <si>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</si>
  <si>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</si>
  <si>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</si>
  <si>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</si>
  <si>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</si>
  <si>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</si>
  <si>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</si>
  <si>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</si>
  <si>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</si>
  <si>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</si>
  <si>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</si>
  <si>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</si>
  <si>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</si>
  <si>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</si>
  <si>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</si>
  <si>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</si>
  <si>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</si>
  <si>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</si>
  <si>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</si>
  <si>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</si>
  <si>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</si>
  <si>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</si>
  <si>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</si>
  <si>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</si>
  <si>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</si>
  <si>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</si>
  <si>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</si>
  <si>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</si>
  <si>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</si>
  <si>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</si>
  <si>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</si>
  <si>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</si>
  <si>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</si>
  <si>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</si>
  <si>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</si>
  <si>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</si>
  <si>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</si>
  <si>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</si>
  <si>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</si>
  <si>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</si>
  <si>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</si>
  <si>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</si>
  <si>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</si>
  <si>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</si>
  <si>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</si>
  <si>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</si>
  <si>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</si>
  <si>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</si>
  <si>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</si>
  <si>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</si>
  <si>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</si>
  <si>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</si>
  <si>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</si>
  <si>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</si>
  <si>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</si>
  <si>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</si>
  <si>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</si>
  <si>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</si>
  <si>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</si>
  <si>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</si>
  <si>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</si>
  <si>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</si>
  <si>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</si>
  <si>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</si>
  <si>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</si>
  <si>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</si>
  <si>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</si>
  <si>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</si>
  <si>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</si>
  <si>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</si>
  <si>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</si>
  <si>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</si>
  <si>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</si>
  <si>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</si>
  <si>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</si>
  <si>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</si>
  <si>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</si>
  <si>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</si>
  <si>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</si>
  <si>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</si>
  <si>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</si>
  <si>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</si>
  <si>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</si>
  <si>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</si>
  <si>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</si>
  <si>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</si>
  <si>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</si>
  <si>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</si>
  <si>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</si>
  <si>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</si>
  <si>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</si>
  <si>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</si>
  <si>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</si>
  <si>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</si>
  <si>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</si>
  <si>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</si>
  <si>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</si>
  <si>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</si>
  <si>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</si>
  <si>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</si>
  <si>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</si>
  <si>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</si>
  <si>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</si>
  <si>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</si>
  <si>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</si>
  <si>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</si>
  <si>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</si>
  <si>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</si>
  <si>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</si>
  <si>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</si>
  <si>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</si>
  <si>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</si>
  <si>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</si>
  <si>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</si>
  <si>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</si>
  <si>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</si>
  <si>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</si>
  <si>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</si>
  <si>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</si>
  <si>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</si>
  <si>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</si>
  <si>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</si>
  <si>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</si>
  <si>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</si>
  <si>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</si>
  <si>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</si>
  <si>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</si>
  <si>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</si>
  <si>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</si>
  <si>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</si>
  <si>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</si>
  <si>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</si>
  <si>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</si>
  <si>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</si>
  <si>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</si>
  <si>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</si>
  <si>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</si>
  <si>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</si>
  <si>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</si>
  <si>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</si>
  <si>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</si>
  <si>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</si>
  <si>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</si>
  <si>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</si>
  <si>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</si>
  <si>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</si>
  <si>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</si>
  <si>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</si>
  <si>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</si>
  <si>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</si>
  <si>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</si>
  <si>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</si>
  <si>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</si>
  <si>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</si>
  <si>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</si>
  <si>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</si>
  <si>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</si>
  <si>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</si>
  <si>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</si>
  <si>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</si>
  <si>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</si>
  <si>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</si>
  <si>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</si>
  <si>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</si>
  <si>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</si>
  <si>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</si>
  <si>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</si>
  <si>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</si>
  <si>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</si>
  <si>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</si>
  <si>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</si>
  <si>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</si>
  <si>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</si>
  <si>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</si>
  <si>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</si>
  <si>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</si>
  <si>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</si>
  <si>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</si>
  <si>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</si>
  <si>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</si>
  <si>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</si>
  <si>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</si>
  <si>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</si>
  <si>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</si>
  <si>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</si>
  <si>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</si>
  <si>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</si>
  <si>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</si>
  <si>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</si>
  <si>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</si>
  <si>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</si>
  <si>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</si>
  <si>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</si>
  <si>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</si>
  <si>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</si>
  <si>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</si>
  <si>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</si>
  <si>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</si>
  <si>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</si>
  <si>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</si>
  <si>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</si>
  <si>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</si>
  <si>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</si>
  <si>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</si>
  <si>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</si>
  <si>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</si>
  <si>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</si>
  <si>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</si>
  <si>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</si>
  <si>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</si>
  <si>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</si>
  <si>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</si>
  <si>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</si>
  <si>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</si>
  <si>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</si>
  <si>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</si>
  <si>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</si>
  <si>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</si>
  <si>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</si>
  <si>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</si>
  <si>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</si>
  <si>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</si>
  <si>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</si>
  <si>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</si>
  <si>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</si>
  <si>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</si>
  <si>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</si>
  <si>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</si>
  <si>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</si>
  <si>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</si>
  <si>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</si>
  <si>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</si>
  <si>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</si>
  <si>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</si>
  <si>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</si>
  <si>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</si>
  <si>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</si>
  <si>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</si>
  <si>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</si>
  <si>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</si>
  <si>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</si>
  <si>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</si>
  <si>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</si>
  <si>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</si>
  <si>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</si>
  <si>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</si>
  <si>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</si>
  <si>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</si>
  <si>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</si>
  <si>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</si>
  <si>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</si>
  <si>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</si>
  <si>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</si>
  <si>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</si>
  <si>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</si>
  <si>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</si>
  <si>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</si>
  <si>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</si>
  <si>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</si>
  <si>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</si>
  <si>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</si>
  <si>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</si>
  <si>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</si>
  <si>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</si>
  <si>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</si>
  <si>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</si>
  <si>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</si>
  <si>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</si>
  <si>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</si>
  <si>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</si>
  <si>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</si>
  <si>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</si>
  <si>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</si>
  <si>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</si>
  <si>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</si>
  <si>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</si>
  <si>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</si>
  <si>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</si>
  <si>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</si>
  <si>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</si>
  <si>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</si>
  <si>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</si>
  <si>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</si>
  <si>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</si>
  <si>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</si>
  <si>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</si>
  <si>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</si>
  <si>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</si>
  <si>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</si>
  <si>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</si>
  <si>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</si>
  <si>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</si>
  <si>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</si>
  <si>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</si>
  <si>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</si>
  <si>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</si>
  <si>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</si>
  <si>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</si>
  <si>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</si>
  <si>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</si>
  <si>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</si>
  <si>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</si>
  <si>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</si>
  <si>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</si>
  <si>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</si>
  <si>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</si>
  <si>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</si>
  <si>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</si>
  <si>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</si>
  <si>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</si>
  <si>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</si>
  <si>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</si>
  <si>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</si>
  <si>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</si>
  <si>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</si>
  <si>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</si>
  <si>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</si>
  <si>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</si>
  <si>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</si>
  <si>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</si>
  <si>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</si>
  <si>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</si>
  <si>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</si>
  <si>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</si>
  <si>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</si>
  <si>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</si>
  <si>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</si>
  <si>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</si>
  <si>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</si>
  <si>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</si>
  <si>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</si>
  <si>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</si>
  <si>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</si>
  <si>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</si>
  <si>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</si>
  <si>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</si>
  <si>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</si>
  <si>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</si>
  <si>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</si>
  <si>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</si>
  <si>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</si>
  <si>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</si>
  <si>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</si>
  <si>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</si>
  <si>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</si>
  <si>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</si>
  <si>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</si>
  <si>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</si>
  <si>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</si>
  <si>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</si>
  <si>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</si>
  <si>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</si>
  <si>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</si>
  <si>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</si>
  <si>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</si>
  <si>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</si>
  <si>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</si>
  <si>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</si>
  <si>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</si>
  <si>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</si>
  <si>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</si>
  <si>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</si>
  <si>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</si>
  <si>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</si>
  <si>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</si>
  <si>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</si>
  <si>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</si>
  <si>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</si>
  <si>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</si>
  <si>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</si>
  <si>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</si>
  <si>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</si>
  <si>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</si>
  <si>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</si>
  <si>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</si>
  <si>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</si>
  <si>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</si>
  <si>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</si>
  <si>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</si>
  <si>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</si>
  <si>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</si>
  <si>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</si>
  <si>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</si>
  <si>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</si>
  <si>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</si>
  <si>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</si>
  <si>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</si>
  <si>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</si>
  <si>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</si>
  <si>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</si>
  <si>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</si>
  <si>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</si>
  <si>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</si>
  <si>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</si>
  <si>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</si>
  <si>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</si>
  <si>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</si>
  <si>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</si>
  <si>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</si>
  <si>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</si>
  <si>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</si>
  <si>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</si>
  <si>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</si>
  <si>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</si>
  <si>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</si>
  <si>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</si>
  <si>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</si>
  <si>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</si>
  <si>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</si>
  <si>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</si>
  <si>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</si>
  <si>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</si>
  <si>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</si>
  <si>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</si>
  <si>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</si>
  <si>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</si>
  <si>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</si>
  <si>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</si>
  <si>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</si>
  <si>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</si>
  <si>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</si>
  <si>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</si>
  <si>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</si>
  <si>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</si>
  <si>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</si>
  <si>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</si>
  <si>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</si>
  <si>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</si>
  <si>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</si>
  <si>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</si>
  <si>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</si>
  <si>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</si>
  <si>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</si>
  <si>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</si>
  <si>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</si>
  <si>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</si>
  <si>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</si>
  <si>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</si>
  <si>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</si>
  <si>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</si>
  <si>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</si>
  <si>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</si>
  <si>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</si>
  <si>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</si>
  <si>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</si>
  <si>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</si>
  <si>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</si>
  <si>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</si>
  <si>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</si>
  <si>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</si>
  <si>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</si>
  <si>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</si>
  <si>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</si>
  <si>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</si>
  <si>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</si>
  <si>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</si>
  <si>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</si>
  <si>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</si>
  <si>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</si>
  <si>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</si>
  <si>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</si>
  <si>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</si>
  <si>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</si>
  <si>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</si>
  <si>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</si>
  <si>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</si>
  <si>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</si>
  <si>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</si>
  <si>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</si>
  <si>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</si>
  <si>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</si>
  <si>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</si>
  <si>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</si>
  <si>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</si>
  <si>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</si>
  <si>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</si>
  <si>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</si>
  <si>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</si>
  <si>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</si>
  <si>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</si>
  <si>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</si>
  <si>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</si>
  <si>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</si>
  <si>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</si>
  <si>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</si>
  <si>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</si>
  <si>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</si>
  <si>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</si>
  <si>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</si>
  <si>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</si>
  <si>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</si>
  <si>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</si>
  <si>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</si>
  <si>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</si>
  <si>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</si>
  <si>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</si>
  <si>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</si>
  <si>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</si>
  <si>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</si>
  <si>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</si>
  <si>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</si>
  <si>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</si>
  <si>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</si>
  <si>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</si>
  <si>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</si>
  <si>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</si>
  <si>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</si>
  <si>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</si>
  <si>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</si>
  <si>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</si>
  <si>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</si>
  <si>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</si>
  <si>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</si>
  <si>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</si>
  <si>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</si>
  <si>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</si>
  <si>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</si>
  <si>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</si>
  <si>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</si>
  <si>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</si>
  <si>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</si>
  <si>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</si>
  <si>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</si>
  <si>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</si>
  <si>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</si>
  <si>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</si>
  <si>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</si>
  <si>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</si>
  <si>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</si>
  <si>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</si>
  <si>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</si>
  <si>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</si>
  <si>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</si>
  <si>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</si>
  <si>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</si>
  <si>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</si>
  <si>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</si>
  <si>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</si>
  <si>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</si>
  <si>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</si>
  <si>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</si>
  <si>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</si>
  <si>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</si>
  <si>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</si>
  <si>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</si>
  <si>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</si>
  <si>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</si>
  <si>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</si>
  <si>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</si>
  <si>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</si>
  <si>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</si>
  <si>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</si>
  <si>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</si>
  <si>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</si>
  <si>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</si>
  <si>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</si>
  <si>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</si>
  <si>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</si>
  <si>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</si>
  <si>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</si>
  <si>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</si>
  <si>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</si>
  <si>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</si>
  <si>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</si>
  <si>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</si>
  <si>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</si>
  <si>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</si>
  <si>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</si>
  <si>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</si>
  <si>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</si>
  <si>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</si>
  <si>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</si>
  <si>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</si>
  <si>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</si>
  <si>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</si>
  <si>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</si>
  <si>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</si>
  <si>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</si>
  <si>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</si>
  <si>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</si>
  <si>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</si>
  <si>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</si>
  <si>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</si>
  <si>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</si>
  <si>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</si>
  <si>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</si>
  <si>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</si>
  <si>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</si>
  <si>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</si>
  <si>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</si>
  <si>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</si>
  <si>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</si>
  <si>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</si>
  <si>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</si>
  <si>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</si>
  <si>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</si>
  <si>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</si>
  <si>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</si>
  <si>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</si>
  <si>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</si>
  <si>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</si>
  <si>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</si>
  <si>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</si>
  <si>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</si>
  <si>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</si>
  <si>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</si>
  <si>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</si>
  <si>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</si>
  <si>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</si>
  <si>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</si>
  <si>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</si>
  <si>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</si>
  <si>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</si>
  <si>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</si>
  <si>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</si>
  <si>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</si>
  <si>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</si>
  <si>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</si>
  <si>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</si>
  <si>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</si>
  <si>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</si>
  <si>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</si>
  <si>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</si>
  <si>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</si>
  <si>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</si>
  <si>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</si>
  <si>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</si>
  <si>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</si>
  <si>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</si>
  <si>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</si>
  <si>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</si>
  <si>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</si>
  <si>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</si>
  <si>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</si>
  <si>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</si>
  <si>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</si>
  <si>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</si>
  <si>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</si>
  <si>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</si>
  <si>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</si>
  <si>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</si>
  <si>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</si>
  <si>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</si>
  <si>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</si>
  <si>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</si>
  <si>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</si>
  <si>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</si>
  <si>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</si>
  <si>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</si>
  <si>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</si>
  <si>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</si>
  <si>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</si>
  <si>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</si>
  <si>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</si>
  <si>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</si>
  <si>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</si>
  <si>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</si>
  <si>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</si>
  <si>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</si>
  <si>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</si>
  <si>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</si>
  <si>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</si>
  <si>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</si>
  <si>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</si>
  <si>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</si>
  <si>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</si>
  <si>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</si>
  <si>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</si>
  <si>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</si>
  <si>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</si>
  <si>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</si>
  <si>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</si>
  <si>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</si>
  <si>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</si>
  <si>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</si>
  <si>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</si>
  <si>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</si>
  <si>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</si>
  <si>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</si>
  <si>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</si>
  <si>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</si>
  <si>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</si>
  <si>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</si>
  <si>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</si>
  <si>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</si>
  <si>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</si>
  <si>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</si>
  <si>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</si>
  <si>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</si>
  <si>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</si>
  <si>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</si>
  <si>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</si>
  <si>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</si>
  <si>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</si>
  <si>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</si>
  <si>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</si>
  <si>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</si>
  <si>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</si>
  <si>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</si>
  <si>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</si>
  <si>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</si>
  <si>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</si>
  <si>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</si>
  <si>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</si>
  <si>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</si>
  <si>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</si>
  <si>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</si>
  <si>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</si>
  <si>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</si>
  <si>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</si>
  <si>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</si>
  <si>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</si>
  <si>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</si>
  <si>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</si>
  <si>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</si>
  <si>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</si>
  <si>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</si>
  <si>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</si>
  <si>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</si>
  <si>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</si>
  <si>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</si>
  <si>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</si>
  <si>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</si>
  <si>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</si>
  <si>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</si>
  <si>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</si>
  <si>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</si>
  <si>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</si>
  <si>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</si>
  <si>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</si>
  <si>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</si>
  <si>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</si>
  <si>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</si>
  <si>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</si>
  <si>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</si>
  <si>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</si>
  <si>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</si>
  <si>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</si>
  <si>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</si>
  <si>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</si>
  <si>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</si>
  <si>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</si>
  <si>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</si>
  <si>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</si>
  <si>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</si>
  <si>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</si>
  <si>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</si>
  <si>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</si>
  <si>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</si>
  <si>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</si>
  <si>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</si>
  <si>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</si>
  <si>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</si>
  <si>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</si>
  <si>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</si>
  <si>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</si>
  <si>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</si>
  <si>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</si>
  <si>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</si>
  <si>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</si>
  <si>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</si>
  <si>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</si>
  <si>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</si>
  <si>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</si>
  <si>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</si>
  <si>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</si>
  <si>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</si>
  <si>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</si>
  <si>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</si>
  <si>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</si>
  <si>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</si>
  <si>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</si>
  <si>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</si>
  <si>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</si>
  <si>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</si>
  <si>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</si>
  <si>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</si>
  <si>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</si>
  <si>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</si>
  <si>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</si>
  <si>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</si>
  <si>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</si>
  <si>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</si>
  <si>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</si>
  <si>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</si>
  <si>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</si>
  <si>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</si>
  <si>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</si>
  <si>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</si>
  <si>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</si>
  <si>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</si>
  <si>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</si>
  <si>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</si>
  <si>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</si>
  <si>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</si>
  <si>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</si>
  <si>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</si>
  <si>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</si>
  <si>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</si>
  <si>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</si>
  <si>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</si>
  <si>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</si>
  <si>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</si>
  <si>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</si>
  <si>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</si>
  <si>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</si>
  <si>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</si>
  <si>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</si>
  <si>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</si>
  <si>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</si>
  <si>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</si>
  <si>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</si>
  <si>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</si>
  <si>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</si>
  <si>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</si>
  <si>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</si>
  <si>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</si>
  <si>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</si>
  <si>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</si>
  <si>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</si>
  <si>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</si>
  <si>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</si>
  <si>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</si>
  <si>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</si>
  <si>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</si>
  <si>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</si>
  <si>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</si>
  <si>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</si>
  <si>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</si>
  <si>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</si>
  <si>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</si>
  <si>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</si>
  <si>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</si>
  <si>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</si>
  <si>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</si>
  <si>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</si>
  <si>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</si>
  <si>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</si>
  <si>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</si>
  <si>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</si>
  <si>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</si>
  <si>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</si>
  <si>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</si>
  <si>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</si>
  <si>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</si>
  <si>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</si>
  <si>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</si>
  <si>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</si>
  <si>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</si>
  <si>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</si>
  <si>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</si>
  <si>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</si>
  <si>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</si>
  <si>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</si>
  <si>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</si>
  <si>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</si>
  <si>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</si>
  <si>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</si>
  <si>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</si>
  <si>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</si>
  <si>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</si>
  <si>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</si>
  <si>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</si>
  <si>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</si>
  <si>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</si>
  <si>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</si>
  <si>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</si>
  <si>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</si>
  <si>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</si>
  <si>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</si>
  <si>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</si>
  <si>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</si>
  <si>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</si>
  <si>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</si>
  <si>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</si>
  <si>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</si>
  <si>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</si>
  <si>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</si>
  <si>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</si>
  <si>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</si>
  <si>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</si>
  <si>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</si>
  <si>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</si>
  <si>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</si>
  <si>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</si>
  <si>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</si>
  <si>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</si>
  <si>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</si>
  <si>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</si>
  <si>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</si>
  <si>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</si>
  <si>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</si>
  <si>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</si>
  <si>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</si>
  <si>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</si>
  <si>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</si>
  <si>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</si>
  <si>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</si>
  <si>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</si>
  <si>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</si>
  <si>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</si>
  <si>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</si>
  <si>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</si>
  <si>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</si>
  <si>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</si>
  <si>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</si>
  <si>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</si>
  <si>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</si>
  <si>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</si>
  <si>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</si>
  <si>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</si>
  <si>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</si>
  <si>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</si>
  <si>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</si>
  <si>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</si>
  <si>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</si>
  <si>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</si>
  <si>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</si>
  <si>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</si>
  <si>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</si>
  <si>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</si>
  <si>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</si>
  <si>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</si>
  <si>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</si>
  <si>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川島　智子</t>
    <rPh sb="0" eb="2">
      <t>カワシマ</t>
    </rPh>
    <rPh sb="3" eb="5">
      <t>トモコ</t>
    </rPh>
    <phoneticPr fontId="1"/>
  </si>
  <si>
    <t>ホーム長</t>
    <rPh sb="3" eb="4">
      <t>チョウ</t>
    </rPh>
    <phoneticPr fontId="1"/>
  </si>
  <si>
    <t>２　法人</t>
  </si>
  <si>
    <t>５　営利法人</t>
  </si>
  <si>
    <t>プラウドライフ株式会社</t>
    <rPh sb="7" eb="11">
      <t>カブシキガイシャ</t>
    </rPh>
    <phoneticPr fontId="1"/>
  </si>
  <si>
    <t>ぷらうどらいふかぶしきがいしゃ</t>
    <phoneticPr fontId="1"/>
  </si>
  <si>
    <t>7021001035175</t>
    <phoneticPr fontId="1"/>
  </si>
  <si>
    <t>神奈川県川崎市川崎区砂子1-2-4</t>
    <rPh sb="0" eb="12">
      <t>カナガワケンカワサキシカワサキクイサゴ</t>
    </rPh>
    <phoneticPr fontId="1"/>
  </si>
  <si>
    <t>044</t>
    <phoneticPr fontId="1"/>
  </si>
  <si>
    <t>589</t>
    <phoneticPr fontId="1"/>
  </si>
  <si>
    <t>2713</t>
    <phoneticPr fontId="1"/>
  </si>
  <si>
    <t>2714</t>
    <phoneticPr fontId="1"/>
  </si>
  <si>
    <t>https://</t>
  </si>
  <si>
    <t>hanakotoba.co.jp/</t>
    <phoneticPr fontId="1"/>
  </si>
  <si>
    <t>薗田　宏</t>
    <rPh sb="0" eb="2">
      <t>ソノダ</t>
    </rPh>
    <rPh sb="3" eb="4">
      <t>ヒロシ</t>
    </rPh>
    <phoneticPr fontId="1"/>
  </si>
  <si>
    <t>代表取締役</t>
    <rPh sb="0" eb="5">
      <t>ダイヒョウトリシマリヤク</t>
    </rPh>
    <phoneticPr fontId="1"/>
  </si>
  <si>
    <t>はなことば新横浜</t>
    <rPh sb="5" eb="8">
      <t>シンヨコハマ</t>
    </rPh>
    <phoneticPr fontId="1"/>
  </si>
  <si>
    <t>はなことばしんよこはま</t>
    <phoneticPr fontId="1"/>
  </si>
  <si>
    <t>神奈川県横浜市港北区新横浜1-11-5</t>
    <rPh sb="0" eb="7">
      <t>カナガワケンヨコハマシ</t>
    </rPh>
    <rPh sb="7" eb="10">
      <t>コウホクク</t>
    </rPh>
    <rPh sb="10" eb="13">
      <t>シンヨコハマ</t>
    </rPh>
    <phoneticPr fontId="1"/>
  </si>
  <si>
    <t>新横浜</t>
    <rPh sb="0" eb="3">
      <t>シンヨコハマ</t>
    </rPh>
    <phoneticPr fontId="1"/>
  </si>
  <si>
    <t>ＪＲ・市営地下鉄線「新横浜駅」より徒歩8分</t>
    <phoneticPr fontId="1"/>
  </si>
  <si>
    <t>045</t>
    <phoneticPr fontId="1"/>
  </si>
  <si>
    <t>478</t>
    <phoneticPr fontId="1"/>
  </si>
  <si>
    <t>3366</t>
    <phoneticPr fontId="1"/>
  </si>
  <si>
    <t>473</t>
    <phoneticPr fontId="1"/>
  </si>
  <si>
    <t>3322</t>
    <phoneticPr fontId="1"/>
  </si>
  <si>
    <t>hanakotoba.co.jp/facility/shinyokohama.html</t>
    <phoneticPr fontId="1"/>
  </si>
  <si>
    <t>１　介護付（一般型特定施設入居者生活介護を提供する場合）</t>
  </si>
  <si>
    <t>1470903616</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</si>
  <si>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</si>
  <si>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</si>
  <si>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</si>
  <si>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</si>
  <si>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</si>
  <si>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</si>
  <si>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</si>
  <si>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</si>
  <si>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</si>
  <si>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</si>
  <si>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３　なし</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</si>
  <si>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</si>
  <si>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看護職員が24時間体制で勤務しておりますので、医療面において充実した看護を提供しております。
機能訓練士が常駐しておりますので、受傷後のリハビリや介護予防訓練の提供をしております。</t>
    <phoneticPr fontId="1"/>
  </si>
  <si>
    <t>１　自ら実施</t>
  </si>
  <si>
    <t>２　委託</t>
  </si>
  <si>
    <t>○</t>
  </si>
  <si>
    <t>医療法人社団昇和会　昇和診療所</t>
    <phoneticPr fontId="1"/>
  </si>
  <si>
    <t>神奈川県横浜市港北区新横浜1-11-11</t>
    <phoneticPr fontId="1"/>
  </si>
  <si>
    <t>内科、皮膚科、精神科</t>
    <phoneticPr fontId="1"/>
  </si>
  <si>
    <t>診察のための医師の派遣、入院治療を要する場合の受け入れまたは他の医療機関の紹介</t>
    <phoneticPr fontId="1"/>
  </si>
  <si>
    <t>医療法人社団鴻鵠会　新横浜在宅クリニック</t>
    <phoneticPr fontId="1"/>
  </si>
  <si>
    <t>神奈川県横浜市港北区新横浜2-3-3　新横浜ウエストビル4階</t>
    <phoneticPr fontId="1"/>
  </si>
  <si>
    <t>内科、外科、消化器内科</t>
    <phoneticPr fontId="1"/>
  </si>
  <si>
    <t>医療法人五星会　菊名記念病院</t>
    <phoneticPr fontId="1"/>
  </si>
  <si>
    <t>横浜市港北区菊名4-4-27</t>
    <phoneticPr fontId="1"/>
  </si>
  <si>
    <t>総合診療科、内科、循環器内科、消化器内科、外科、心臓血管外科、脳神経外科、整形外科、泌尿器科、皮膚科、</t>
    <phoneticPr fontId="1"/>
  </si>
  <si>
    <t>入院治療を要する場合の受け入れまたは他の医療機関の紹介</t>
    <phoneticPr fontId="1"/>
  </si>
  <si>
    <t>医療法人水永会　eモール歯科</t>
    <phoneticPr fontId="1"/>
  </si>
  <si>
    <t>神奈川県横浜市瀬谷区二ツ橋町309-1eモール2階</t>
    <phoneticPr fontId="1"/>
  </si>
  <si>
    <t>診察のための医師の派遣、特別な治療を要する場合の他の医療機関の紹介</t>
    <phoneticPr fontId="1"/>
  </si>
  <si>
    <t>同等の他の居室へ移動する場合</t>
    <phoneticPr fontId="1"/>
  </si>
  <si>
    <t>入居者の心身の状況等を勘案し、入居者および他者の安心安全のために当施設が必要と判断した場合</t>
    <phoneticPr fontId="1"/>
  </si>
  <si>
    <t>一定の観察期間を設けたうえで医師の意見を聞き、入居者および身元引受人の同意を得る</t>
    <phoneticPr fontId="1"/>
  </si>
  <si>
    <t>継続して利用可能</t>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</si>
  <si>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</si>
  <si>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入居者の行動が、他の入居者又は従業員の生命に危害を及ぼし、又は、その危害の切迫した恐れがあり、かつ有料老人ホームにおける通常の介護及び接遇方法ではこれを防止することができないとき
２　前項の規定に基づく契約の解除の場合は、事業者は書面にて次の各号に掲げる手続きを行います。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　　　の確保について協力する
３　本条第１項第五号によって契約を解除する場合には、事業者は書面にて前項に加えて次の第一号及び第ニ号に掲げる手続きを行います。
　一　医師の意見を聴く
　二　一定の観察期間をおく
４　事業者は、入居者及び身元引受人等が次の各号のいずれかに該当した場合には、本条前項までの定めに関わらず、催告することなく本契約を解除することができます。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</si>
  <si>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入居契約書第29条</t>
    <phoneticPr fontId="1"/>
  </si>
  <si>
    <t>最長14日間　　1泊　9,900円　（うち消費税900円）</t>
    <phoneticPr fontId="1"/>
  </si>
  <si>
    <t>ｄ　３：１以上</t>
  </si>
  <si>
    <t>１　利用権方式</t>
  </si>
  <si>
    <t>４　選択方式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</si>
  <si>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</si>
  <si>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</si>
  <si>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</si>
  <si>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支援1</t>
    <rPh sb="0" eb="2">
      <t>シエン</t>
    </rPh>
    <phoneticPr fontId="1"/>
  </si>
  <si>
    <t>養介護3</t>
    <rPh sb="0" eb="3">
      <t>ヨウカイゴ</t>
    </rPh>
    <phoneticPr fontId="1"/>
  </si>
  <si>
    <t>6837(1割負担)</t>
    <rPh sb="6" eb="9">
      <t>ワリフタン</t>
    </rPh>
    <phoneticPr fontId="1"/>
  </si>
  <si>
    <t>24740(1割負担)</t>
    <rPh sb="7" eb="10">
      <t>ワリフタン</t>
    </rPh>
    <phoneticPr fontId="1"/>
  </si>
  <si>
    <t>管理費含む</t>
    <rPh sb="0" eb="4">
      <t>カンリヒフク</t>
    </rPh>
    <phoneticPr fontId="1"/>
  </si>
  <si>
    <t>近隣賃貸家賃参考</t>
    <phoneticPr fontId="1"/>
  </si>
  <si>
    <t>別添介護サービス等の一覧表による</t>
    <phoneticPr fontId="1"/>
  </si>
  <si>
    <t>施設維持管理費、共用部の修繕費・共用部および居室の水光熱費、環境衛生費、事務管理部門の人件費等</t>
    <phoneticPr fontId="1"/>
  </si>
  <si>
    <t>厨房管理費：22,000円（うち消費税等2,000円）
食材費　　：33,000円（うち消費税等3,000円）
※3日前までにお申し出いただければ、欠食時には一食あたり次の通り返金いたします。
・朝食　165円（うち消費税等15円）
・昼食　220円（うち消費税等20円）
・夕食　165円（うち消費税等15円）
※厨房管理費は、欠食があっても返金されません。</t>
    <phoneticPr fontId="1"/>
  </si>
  <si>
    <t>管理費含む</t>
    <phoneticPr fontId="1"/>
  </si>
  <si>
    <t>自立の方は、自立支援費用として月額55,000円（うち消費税5,000円）をお支払いただきます。</t>
    <phoneticPr fontId="1"/>
  </si>
  <si>
    <t>厚労省告示上の額の1割～3割の額</t>
    <phoneticPr fontId="1"/>
  </si>
  <si>
    <t>なし</t>
    <phoneticPr fontId="1"/>
  </si>
  <si>
    <t>以下の①×②＋③にて算出。
①１ヶ月分の家賃相当額
②想定居住期間（月数）
③想定居住期間を超えて契約が継続する場合に備えて受領する額（返還対象としない額）
①90,000円
②入居時の年齢が
　　　　　75歳未満：108ヶ月
　75歳以上80歳未満：84ヶ月
　80歳以上90歳未満：60ヶ月
　　　　　90歳以上：36ヶ月
③入居時の年齢が
　　　　　75歳未満：1,520,000円
　75歳以上80歳未満：1,450,000円
　80歳以上90歳未満：1,350,000円
　　　　　90歳以上：1,010,000円</t>
    <phoneticPr fontId="1"/>
  </si>
  <si>
    <t>入居時の年齢により3年（90歳以上）～9年（75歳未満）で想定。</t>
    <phoneticPr fontId="1"/>
  </si>
  <si>
    <t>1,010,000～1,520,000</t>
    <phoneticPr fontId="1"/>
  </si>
  <si>
    <t>入居後3ヶ月以内のご退去の場合は全額返還いたします。</t>
    <phoneticPr fontId="1"/>
  </si>
  <si>
    <t>退去時に未償却部分がある場合には返還いたします。
算出方法：前払い金－返還対象としない額－１ヶ月分の家賃相当額×経過月数</t>
    <phoneticPr fontId="1"/>
  </si>
  <si>
    <t>５　その他</t>
  </si>
  <si>
    <t>不動産信用保証株式会社</t>
    <phoneticPr fontId="1"/>
  </si>
  <si>
    <t>相談窓口</t>
    <rPh sb="0" eb="4">
      <t>ソウダンマドグチ</t>
    </rPh>
    <phoneticPr fontId="1"/>
  </si>
  <si>
    <t>本社「苦情相談窓口」</t>
    <phoneticPr fontId="1"/>
  </si>
  <si>
    <t>0120</t>
    <phoneticPr fontId="1"/>
  </si>
  <si>
    <t>913</t>
    <phoneticPr fontId="1"/>
  </si>
  <si>
    <t>880</t>
    <phoneticPr fontId="1"/>
  </si>
  <si>
    <t>土、日、祝日</t>
    <rPh sb="0" eb="1">
      <t>ツチ</t>
    </rPh>
    <rPh sb="2" eb="3">
      <t>ヒ</t>
    </rPh>
    <rPh sb="4" eb="6">
      <t>シュクジツ</t>
    </rPh>
    <phoneticPr fontId="1"/>
  </si>
  <si>
    <t>横浜市健康福祉局高齢施設課</t>
    <phoneticPr fontId="1"/>
  </si>
  <si>
    <t>671</t>
    <phoneticPr fontId="1"/>
  </si>
  <si>
    <t>3923</t>
    <phoneticPr fontId="1"/>
  </si>
  <si>
    <t>神奈川県国民健康保険団体連合会</t>
    <phoneticPr fontId="1"/>
  </si>
  <si>
    <t>0570</t>
    <phoneticPr fontId="1"/>
  </si>
  <si>
    <t>022</t>
    <phoneticPr fontId="1"/>
  </si>
  <si>
    <t>110</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</si>
  <si>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</si>
  <si>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</si>
  <si>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１　入居希望者に公開</t>
  </si>
  <si>
    <t>３　公開していない</t>
  </si>
  <si>
    <t>はなことば新横浜2号館</t>
    <rPh sb="5" eb="8">
      <t>シンヨコハマ</t>
    </rPh>
    <rPh sb="9" eb="11">
      <t>ゴウカン</t>
    </rPh>
    <phoneticPr fontId="1"/>
  </si>
  <si>
    <t>はなことば丘の上ホーム</t>
    <rPh sb="5" eb="6">
      <t>オカ</t>
    </rPh>
    <rPh sb="7" eb="8">
      <t>ウエ</t>
    </rPh>
    <phoneticPr fontId="1"/>
  </si>
  <si>
    <t>神奈川県横浜市神奈川区菅田町2723-2</t>
    <phoneticPr fontId="1"/>
  </si>
  <si>
    <t>はなことばセンター南</t>
    <rPh sb="9" eb="10">
      <t>ミナミ</t>
    </rPh>
    <phoneticPr fontId="1"/>
  </si>
  <si>
    <t>神奈川県横浜市都筑区中川中央2-4-10</t>
    <phoneticPr fontId="1"/>
  </si>
  <si>
    <t>550円/回</t>
    <rPh sb="3" eb="4">
      <t>エン</t>
    </rPh>
    <rPh sb="5" eb="6">
      <t>カイ</t>
    </rPh>
    <phoneticPr fontId="1"/>
  </si>
  <si>
    <t>自立の方のみ550円/回</t>
    <rPh sb="0" eb="2">
      <t>ジリツ</t>
    </rPh>
    <rPh sb="3" eb="4">
      <t>カタ</t>
    </rPh>
    <rPh sb="9" eb="10">
      <t>エン</t>
    </rPh>
    <rPh sb="11" eb="12">
      <t>カイ</t>
    </rPh>
    <phoneticPr fontId="1"/>
  </si>
  <si>
    <t>実費</t>
    <rPh sb="0" eb="2">
      <t>ジッピ</t>
    </rPh>
    <phoneticPr fontId="1"/>
  </si>
  <si>
    <t>自立の方のみ550円/回
要支援・要介護度の方は週3回以上になると550円/回</t>
    <phoneticPr fontId="1"/>
  </si>
  <si>
    <t>自立の方のみ550円/回
要支援・要介護度の方は週3回以上になると550円/回</t>
    <rPh sb="0" eb="2">
      <t>ジリツ</t>
    </rPh>
    <rPh sb="3" eb="4">
      <t>カタ</t>
    </rPh>
    <rPh sb="9" eb="10">
      <t>エン</t>
    </rPh>
    <rPh sb="11" eb="12">
      <t>カイ</t>
    </rPh>
    <rPh sb="13" eb="16">
      <t>ヨウシエン</t>
    </rPh>
    <rPh sb="17" eb="21">
      <t>ヨウカイゴド</t>
    </rPh>
    <rPh sb="22" eb="23">
      <t>カタ</t>
    </rPh>
    <rPh sb="24" eb="25">
      <t>シュウ</t>
    </rPh>
    <rPh sb="26" eb="27">
      <t>カイ</t>
    </rPh>
    <rPh sb="27" eb="29">
      <t>イジョウ</t>
    </rPh>
    <rPh sb="36" eb="37">
      <t>エン</t>
    </rPh>
    <rPh sb="38" eb="39">
      <t>カイ</t>
    </rPh>
    <phoneticPr fontId="1"/>
  </si>
  <si>
    <t>協力医療機関は無料</t>
    <rPh sb="0" eb="6">
      <t>キョウリョクイリョウキカン</t>
    </rPh>
    <rPh sb="7" eb="9">
      <t>ムリョウ</t>
    </rPh>
    <phoneticPr fontId="1"/>
  </si>
  <si>
    <t>110円/日</t>
    <rPh sb="3" eb="4">
      <t>エン</t>
    </rPh>
    <rPh sb="5" eb="6">
      <t>ニチ</t>
    </rPh>
    <phoneticPr fontId="1"/>
  </si>
  <si>
    <t>希望者のみ</t>
    <rPh sb="0" eb="3">
      <t>キボウシャ</t>
    </rPh>
    <phoneticPr fontId="1"/>
  </si>
  <si>
    <t>1100円/時間</t>
    <rPh sb="4" eb="5">
      <t>エン</t>
    </rPh>
    <rPh sb="6" eb="8">
      <t>ジカン</t>
    </rPh>
    <phoneticPr fontId="1"/>
  </si>
  <si>
    <t>週1回は無料</t>
    <rPh sb="0" eb="1">
      <t>シュウ</t>
    </rPh>
    <rPh sb="2" eb="3">
      <t>カイ</t>
    </rPh>
    <rPh sb="4" eb="6">
      <t>ムリョウ</t>
    </rPh>
    <phoneticPr fontId="1"/>
  </si>
  <si>
    <t>5km未満2,200円以降1km増440円</t>
    <phoneticPr fontId="1"/>
  </si>
  <si>
    <t>ご自宅復帰、待機待ちの社会福祉施設へ移動等。</t>
    <phoneticPr fontId="1"/>
  </si>
  <si>
    <t>1,100円/時間</t>
    <rPh sb="5" eb="6">
      <t>エン</t>
    </rPh>
    <rPh sb="7" eb="9">
      <t>ジカン</t>
    </rPh>
    <phoneticPr fontId="1"/>
  </si>
  <si>
    <t>550円</t>
    <rPh sb="3" eb="4">
      <t>エン</t>
    </rPh>
    <phoneticPr fontId="1"/>
  </si>
  <si>
    <t>年1回</t>
    <rPh sb="0" eb="1">
      <t>ネン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</si>
</sst>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04" zoomScaleNormal="100" zoomScaleSheetLayoutView="100" workbookViewId="0">
      <selection activeCell="K249" sqref="K249:M249"/>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210</v>
      </c>
      <c r="H17" s="35" t="s">
        <v>484</v>
      </c>
      <c r="I17" s="32">
        <v>6</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2496</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2006</v>
      </c>
      <c r="G26" s="430"/>
      <c r="H26" s="35" t="s">
        <v>481</v>
      </c>
      <c r="I26" s="430">
        <v>7</v>
      </c>
      <c r="J26" s="430"/>
      <c r="K26" s="35" t="s">
        <v>482</v>
      </c>
      <c r="L26" s="430">
        <v>3</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2500</v>
      </c>
      <c r="I31" s="447"/>
      <c r="J31" s="447"/>
      <c r="K31" s="447"/>
      <c r="L31" s="447"/>
      <c r="M31" s="447"/>
      <c r="N31" s="447"/>
      <c r="O31" s="447"/>
      <c r="P31" s="448"/>
      <c r="S31" s="15" t="str">
        <f>IF(H31="","未記入","")</f>
        <v/>
      </c>
    </row>
    <row r="32" spans="1:20" ht="39" customHeight="1">
      <c r="B32" s="277"/>
      <c r="C32" s="295"/>
      <c r="D32" s="295"/>
      <c r="E32" s="278"/>
      <c r="F32" s="198" t="s">
        <v>2499</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220</v>
      </c>
      <c r="H33" s="35" t="s">
        <v>484</v>
      </c>
      <c r="I33" s="32">
        <v>33</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2507</v>
      </c>
      <c r="M44" s="35" t="s">
        <v>484</v>
      </c>
      <c r="N44" s="63" t="s">
        <v>2508</v>
      </c>
      <c r="O44" s="285"/>
      <c r="P44" s="286"/>
    </row>
    <row r="45" spans="2:20" ht="20.100000000000001" customHeight="1">
      <c r="B45" s="164"/>
      <c r="C45" s="163"/>
      <c r="D45" s="163"/>
      <c r="E45" s="163"/>
      <c r="F45" s="393" t="s">
        <v>420</v>
      </c>
      <c r="G45" s="422"/>
      <c r="H45" s="422"/>
      <c r="I45" s="394"/>
      <c r="J45" s="135"/>
      <c r="K45" s="93"/>
      <c r="L45" s="93"/>
      <c r="M45" s="35" t="s">
        <v>480</v>
      </c>
      <c r="N45" s="93"/>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2509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29">
        <v>2004</v>
      </c>
      <c r="K50" s="430"/>
      <c r="L50" s="35" t="s">
        <v>481</v>
      </c>
      <c r="M50" s="61">
        <v>4</v>
      </c>
      <c r="N50" s="35" t="s">
        <v>482</v>
      </c>
      <c r="O50" s="61">
        <v>1</v>
      </c>
      <c r="P50" s="37" t="s">
        <v>483</v>
      </c>
      <c r="S50" s="15" t="str">
        <f>IF(OR(J50="",M50="",O50=""),"未記入","")</f>
        <v/>
      </c>
    </row>
    <row r="51" spans="1:20" ht="20.100000000000001" customHeight="1" thickBot="1">
      <c r="B51" s="106" t="s">
        <v>29</v>
      </c>
      <c r="C51" s="431"/>
      <c r="D51" s="431"/>
      <c r="E51" s="431"/>
      <c r="F51" s="431"/>
      <c r="G51" s="431"/>
      <c r="H51" s="431"/>
      <c r="I51" s="431"/>
      <c r="J51" s="420">
        <v>2004</v>
      </c>
      <c r="K51" s="421"/>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2511</v>
      </c>
      <c r="K55" s="90"/>
      <c r="L55" s="90"/>
      <c r="M55" s="90"/>
      <c r="N55" s="90"/>
      <c r="O55" s="90"/>
      <c r="P55" s="91"/>
    </row>
    <row r="56" spans="1:20" ht="20.100000000000001" customHeight="1">
      <c r="B56" s="131"/>
      <c r="C56" s="117"/>
      <c r="D56" s="132"/>
      <c r="E56" s="163" t="s">
        <v>33</v>
      </c>
      <c r="F56" s="163"/>
      <c r="G56" s="163"/>
      <c r="H56" s="163"/>
      <c r="I56" s="163"/>
      <c r="J56" s="135" t="s">
        <v>2512</v>
      </c>
      <c r="K56" s="93"/>
      <c r="L56" s="93"/>
      <c r="M56" s="93"/>
      <c r="N56" s="93"/>
      <c r="O56" s="93"/>
      <c r="P56" s="136"/>
    </row>
    <row r="57" spans="1:20" ht="20.100000000000001" customHeight="1">
      <c r="B57" s="131"/>
      <c r="C57" s="117"/>
      <c r="D57" s="132"/>
      <c r="E57" s="163" t="s">
        <v>34</v>
      </c>
      <c r="F57" s="163"/>
      <c r="G57" s="163"/>
      <c r="H57" s="163"/>
      <c r="I57" s="163"/>
      <c r="J57" s="429">
        <v>2017</v>
      </c>
      <c r="K57" s="430"/>
      <c r="L57" s="35" t="s">
        <v>481</v>
      </c>
      <c r="M57" s="61">
        <v>8</v>
      </c>
      <c r="N57" s="35" t="s">
        <v>482</v>
      </c>
      <c r="O57" s="61">
        <v>1</v>
      </c>
      <c r="P57" s="37" t="s">
        <v>483</v>
      </c>
    </row>
    <row r="58" spans="1:20" ht="20.100000000000001" customHeight="1" thickBot="1">
      <c r="B58" s="201"/>
      <c r="C58" s="202"/>
      <c r="D58" s="203"/>
      <c r="E58" s="184" t="s">
        <v>35</v>
      </c>
      <c r="F58" s="184"/>
      <c r="G58" s="184"/>
      <c r="H58" s="184"/>
      <c r="I58" s="184"/>
      <c r="J58" s="420">
        <v>2023</v>
      </c>
      <c r="K58" s="421"/>
      <c r="L58" s="36" t="s">
        <v>481</v>
      </c>
      <c r="M58" s="62">
        <v>7</v>
      </c>
      <c r="N58" s="36" t="s">
        <v>482</v>
      </c>
      <c r="O58" s="62">
        <v>31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896.33</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5411.6</v>
      </c>
      <c r="L72" s="93"/>
      <c r="M72" s="93"/>
      <c r="N72" s="168" t="s">
        <v>487</v>
      </c>
      <c r="O72" s="168"/>
      <c r="P72" s="194"/>
    </row>
    <row r="73" spans="2:16" ht="20.100000000000001" customHeight="1">
      <c r="B73" s="70"/>
      <c r="C73" s="71"/>
      <c r="D73" s="294"/>
      <c r="E73" s="295"/>
      <c r="F73" s="278"/>
      <c r="G73" s="214" t="s">
        <v>42</v>
      </c>
      <c r="H73" s="214"/>
      <c r="I73" s="214"/>
      <c r="J73" s="214"/>
      <c r="K73" s="135">
        <v>5411.6</v>
      </c>
      <c r="L73" s="93"/>
      <c r="M73" s="93"/>
      <c r="N73" s="168" t="s">
        <v>487</v>
      </c>
      <c r="O73" s="168"/>
      <c r="P73" s="194"/>
    </row>
    <row r="74" spans="2:16" ht="20.100000000000001" customHeight="1">
      <c r="B74" s="70"/>
      <c r="C74" s="71"/>
      <c r="D74" s="163" t="s">
        <v>43</v>
      </c>
      <c r="E74" s="163"/>
      <c r="F74" s="163"/>
      <c r="G74" s="175" t="s">
        <v>2513</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2514</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2515</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2516</v>
      </c>
      <c r="L83" s="93"/>
      <c r="M83" s="93"/>
      <c r="N83" s="93"/>
      <c r="O83" s="93"/>
      <c r="P83" s="136"/>
    </row>
    <row r="84" spans="2:19" ht="20.100000000000001" customHeight="1">
      <c r="B84" s="70"/>
      <c r="C84" s="71"/>
      <c r="D84" s="163"/>
      <c r="E84" s="163"/>
      <c r="F84" s="163"/>
      <c r="G84" s="205"/>
      <c r="H84" s="204" t="s">
        <v>433</v>
      </c>
      <c r="I84" s="215"/>
      <c r="J84" s="233"/>
      <c r="K84" s="135" t="s">
        <v>2517</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2012</v>
      </c>
      <c r="L86" s="39" t="s">
        <v>481</v>
      </c>
      <c r="M86" s="61">
        <v>12</v>
      </c>
      <c r="N86" s="39" t="s">
        <v>482</v>
      </c>
      <c r="O86" s="61">
        <v>11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2032</v>
      </c>
      <c r="L88" s="39" t="s">
        <v>481</v>
      </c>
      <c r="M88" s="61">
        <v>12</v>
      </c>
      <c r="N88" s="39" t="s">
        <v>482</v>
      </c>
      <c r="O88" s="61">
        <v>10</v>
      </c>
      <c r="P88" s="40" t="s">
        <v>483</v>
      </c>
    </row>
    <row r="89" spans="2:19" ht="20.100000000000001" customHeight="1">
      <c r="B89" s="72"/>
      <c r="C89" s="73"/>
      <c r="D89" s="163"/>
      <c r="E89" s="163"/>
      <c r="F89" s="163"/>
      <c r="G89" s="213"/>
      <c r="H89" s="168" t="s">
        <v>434</v>
      </c>
      <c r="I89" s="168"/>
      <c r="J89" s="239"/>
      <c r="K89" s="135" t="s">
        <v>2516</v>
      </c>
      <c r="L89" s="93"/>
      <c r="M89" s="93"/>
      <c r="N89" s="93"/>
      <c r="O89" s="93"/>
      <c r="P89" s="136"/>
    </row>
    <row r="90" spans="2:19" ht="20.100000000000001" customHeight="1">
      <c r="B90" s="164" t="s">
        <v>45</v>
      </c>
      <c r="C90" s="163"/>
      <c r="D90" s="114" t="s">
        <v>46</v>
      </c>
      <c r="E90" s="215"/>
      <c r="F90" s="233"/>
      <c r="G90" s="175" t="s">
        <v>2518</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18</v>
      </c>
      <c r="K95" s="50" t="s">
        <v>487</v>
      </c>
      <c r="L95" s="135">
        <v>136</v>
      </c>
      <c r="M95" s="412"/>
      <c r="N95" s="413" t="s">
        <v>2413</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2</v>
      </c>
      <c r="H105" s="239" t="s">
        <v>489</v>
      </c>
      <c r="I105" s="363" t="s">
        <v>66</v>
      </c>
      <c r="J105" s="363"/>
      <c r="K105" s="363"/>
      <c r="L105" s="363"/>
      <c r="M105" s="363"/>
      <c r="N105" s="135">
        <v>2</v>
      </c>
      <c r="O105" s="93"/>
      <c r="P105" s="37" t="s">
        <v>489</v>
      </c>
    </row>
    <row r="106" spans="2:19" ht="20.100000000000001" customHeight="1">
      <c r="B106" s="416"/>
      <c r="C106" s="417"/>
      <c r="D106" s="107"/>
      <c r="E106" s="99"/>
      <c r="F106" s="100"/>
      <c r="G106" s="135"/>
      <c r="H106" s="239"/>
      <c r="I106" s="411" t="s">
        <v>67</v>
      </c>
      <c r="J106" s="411"/>
      <c r="K106" s="411"/>
      <c r="L106" s="411"/>
      <c r="M106" s="411"/>
      <c r="N106" s="135"/>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2517</v>
      </c>
      <c r="H113" s="175"/>
      <c r="I113" s="175"/>
      <c r="J113" s="175"/>
      <c r="K113" s="175"/>
      <c r="L113" s="175"/>
      <c r="M113" s="175"/>
      <c r="N113" s="175"/>
      <c r="O113" s="135"/>
      <c r="P113" s="176"/>
    </row>
    <row r="114" spans="2:16" ht="20.100000000000001" customHeight="1">
      <c r="B114" s="416"/>
      <c r="C114" s="417"/>
      <c r="D114" s="114" t="s">
        <v>79</v>
      </c>
      <c r="E114" s="115"/>
      <c r="F114" s="130"/>
      <c r="G114" s="120" t="s">
        <v>2516</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2519</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2517</v>
      </c>
      <c r="H117" s="175"/>
      <c r="I117" s="175"/>
      <c r="J117" s="175"/>
      <c r="K117" s="175"/>
      <c r="L117" s="175"/>
      <c r="M117" s="175"/>
      <c r="N117" s="175"/>
      <c r="O117" s="135"/>
      <c r="P117" s="176"/>
    </row>
    <row r="118" spans="2:16" ht="20.100000000000001" customHeight="1">
      <c r="B118" s="131"/>
      <c r="C118" s="132"/>
      <c r="D118" s="107" t="s">
        <v>73</v>
      </c>
      <c r="E118" s="99"/>
      <c r="F118" s="100"/>
      <c r="G118" s="175" t="s">
        <v>2517</v>
      </c>
      <c r="H118" s="175"/>
      <c r="I118" s="175"/>
      <c r="J118" s="175"/>
      <c r="K118" s="175"/>
      <c r="L118" s="175"/>
      <c r="M118" s="175"/>
      <c r="N118" s="175"/>
      <c r="O118" s="135"/>
      <c r="P118" s="176"/>
    </row>
    <row r="119" spans="2:16" ht="20.100000000000001" customHeight="1">
      <c r="B119" s="131"/>
      <c r="C119" s="132"/>
      <c r="D119" s="231" t="s">
        <v>74</v>
      </c>
      <c r="E119" s="270"/>
      <c r="F119" s="232"/>
      <c r="G119" s="175" t="s">
        <v>2517</v>
      </c>
      <c r="H119" s="175"/>
      <c r="I119" s="175"/>
      <c r="J119" s="175"/>
      <c r="K119" s="175"/>
      <c r="L119" s="175"/>
      <c r="M119" s="175"/>
      <c r="N119" s="175"/>
      <c r="O119" s="135"/>
      <c r="P119" s="176"/>
    </row>
    <row r="120" spans="2:16" ht="20.100000000000001" customHeight="1">
      <c r="B120" s="131"/>
      <c r="C120" s="132"/>
      <c r="D120" s="166" t="s">
        <v>75</v>
      </c>
      <c r="E120" s="168"/>
      <c r="F120" s="239"/>
      <c r="G120" s="175" t="s">
        <v>2517</v>
      </c>
      <c r="H120" s="175"/>
      <c r="I120" s="175"/>
      <c r="J120" s="175"/>
      <c r="K120" s="175"/>
      <c r="L120" s="175"/>
      <c r="M120" s="175"/>
      <c r="N120" s="175"/>
      <c r="O120" s="135"/>
      <c r="P120" s="176"/>
    </row>
    <row r="121" spans="2:16" ht="20.100000000000001" customHeight="1">
      <c r="B121" s="131"/>
      <c r="C121" s="132"/>
      <c r="D121" s="166" t="s">
        <v>76</v>
      </c>
      <c r="E121" s="168"/>
      <c r="F121" s="239"/>
      <c r="G121" s="175" t="s">
        <v>2517</v>
      </c>
      <c r="H121" s="175"/>
      <c r="I121" s="175"/>
      <c r="J121" s="175"/>
      <c r="K121" s="175"/>
      <c r="L121" s="175"/>
      <c r="M121" s="175"/>
      <c r="N121" s="175"/>
      <c r="O121" s="135"/>
      <c r="P121" s="176"/>
    </row>
    <row r="122" spans="2:16" ht="20.100000000000001" customHeight="1">
      <c r="B122" s="133"/>
      <c r="C122" s="134"/>
      <c r="D122" s="166" t="s">
        <v>77</v>
      </c>
      <c r="E122" s="168"/>
      <c r="F122" s="239"/>
      <c r="G122" s="175" t="s">
        <v>2517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2520</v>
      </c>
      <c r="H123" s="175"/>
      <c r="I123" s="175"/>
      <c r="J123" s="175"/>
      <c r="K123" s="175"/>
      <c r="L123" s="175"/>
      <c r="M123" s="175"/>
      <c r="N123" s="175"/>
      <c r="O123" s="135"/>
      <c r="P123" s="176"/>
    </row>
    <row r="124" spans="2:16" ht="20.100000000000001" customHeight="1">
      <c r="B124" s="131"/>
      <c r="C124" s="132"/>
      <c r="D124" s="107" t="s">
        <v>443</v>
      </c>
      <c r="E124" s="99"/>
      <c r="F124" s="100"/>
      <c r="G124" s="175" t="s">
        <v>2521</v>
      </c>
      <c r="H124" s="175"/>
      <c r="I124" s="175"/>
      <c r="J124" s="175"/>
      <c r="K124" s="175"/>
      <c r="L124" s="175"/>
      <c r="M124" s="175"/>
      <c r="N124" s="175"/>
      <c r="O124" s="135"/>
      <c r="P124" s="176"/>
    </row>
    <row r="125" spans="2:16" ht="20.100000000000001" customHeight="1">
      <c r="B125" s="131"/>
      <c r="C125" s="132"/>
      <c r="D125" s="231" t="s">
        <v>444</v>
      </c>
      <c r="E125" s="270"/>
      <c r="F125" s="232"/>
      <c r="G125" s="175" t="s">
        <v>2522</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2524</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2516</v>
      </c>
      <c r="L144" s="229"/>
      <c r="M144" s="229"/>
      <c r="N144" s="229"/>
      <c r="O144" s="189"/>
      <c r="P144" s="230"/>
    </row>
    <row r="145" spans="1:16" ht="20.100000000000001" customHeight="1">
      <c r="B145" s="77"/>
      <c r="C145" s="78"/>
      <c r="D145" s="78"/>
      <c r="E145" s="79"/>
      <c r="F145" s="231" t="s">
        <v>2469</v>
      </c>
      <c r="G145" s="270"/>
      <c r="H145" s="270"/>
      <c r="I145" s="270"/>
      <c r="J145" s="232"/>
      <c r="K145" s="175" t="s">
        <v>2516</v>
      </c>
      <c r="L145" s="175"/>
      <c r="M145" s="175"/>
      <c r="N145" s="175"/>
      <c r="O145" s="135"/>
      <c r="P145" s="176"/>
    </row>
    <row r="146" spans="1:16" ht="20.100000000000001" customHeight="1">
      <c r="B146" s="77"/>
      <c r="C146" s="78"/>
      <c r="D146" s="78"/>
      <c r="E146" s="79"/>
      <c r="F146" s="231" t="s">
        <v>2472</v>
      </c>
      <c r="G146" s="270"/>
      <c r="H146" s="270"/>
      <c r="I146" s="270"/>
      <c r="J146" s="232"/>
      <c r="K146" s="175" t="s">
        <v>2516</v>
      </c>
      <c r="L146" s="175"/>
      <c r="M146" s="175"/>
      <c r="N146" s="175"/>
      <c r="O146" s="135"/>
      <c r="P146" s="176"/>
    </row>
    <row r="147" spans="1:16" ht="20.100000000000001" customHeight="1">
      <c r="B147" s="77"/>
      <c r="C147" s="78"/>
      <c r="D147" s="78"/>
      <c r="E147" s="79"/>
      <c r="F147" s="231" t="s">
        <v>2471</v>
      </c>
      <c r="G147" s="270"/>
      <c r="H147" s="270"/>
      <c r="I147" s="270"/>
      <c r="J147" s="232"/>
      <c r="K147" s="175" t="s">
        <v>2516</v>
      </c>
      <c r="L147" s="175"/>
      <c r="M147" s="175"/>
      <c r="N147" s="175"/>
      <c r="O147" s="135"/>
      <c r="P147" s="176"/>
    </row>
    <row r="148" spans="1:16" ht="20.100000000000001" customHeight="1">
      <c r="B148" s="77"/>
      <c r="C148" s="78"/>
      <c r="D148" s="78"/>
      <c r="E148" s="79"/>
      <c r="F148" s="166" t="s">
        <v>2474</v>
      </c>
      <c r="G148" s="168"/>
      <c r="H148" s="168"/>
      <c r="I148" s="168"/>
      <c r="J148" s="239"/>
      <c r="K148" s="175" t="s">
        <v>2517</v>
      </c>
      <c r="L148" s="175"/>
      <c r="M148" s="175"/>
      <c r="N148" s="175"/>
      <c r="O148" s="135"/>
      <c r="P148" s="176"/>
    </row>
    <row r="149" spans="1:16" ht="20.100000000000001" customHeight="1">
      <c r="B149" s="77"/>
      <c r="C149" s="78"/>
      <c r="D149" s="78"/>
      <c r="E149" s="79"/>
      <c r="F149" s="166" t="s">
        <v>2473</v>
      </c>
      <c r="G149" s="168"/>
      <c r="H149" s="168"/>
      <c r="I149" s="168"/>
      <c r="J149" s="239"/>
      <c r="K149" s="175" t="s">
        <v>2516</v>
      </c>
      <c r="L149" s="175"/>
      <c r="M149" s="175"/>
      <c r="N149" s="175"/>
      <c r="O149" s="135"/>
      <c r="P149" s="176"/>
    </row>
    <row r="150" spans="1:16" ht="20.100000000000001" customHeight="1">
      <c r="B150" s="77"/>
      <c r="C150" s="78"/>
      <c r="D150" s="78"/>
      <c r="E150" s="79"/>
      <c r="F150" s="166" t="s">
        <v>2475</v>
      </c>
      <c r="G150" s="168"/>
      <c r="H150" s="168"/>
      <c r="I150" s="168"/>
      <c r="J150" s="239"/>
      <c r="K150" s="175" t="s">
        <v>2516</v>
      </c>
      <c r="L150" s="175"/>
      <c r="M150" s="175"/>
      <c r="N150" s="175"/>
      <c r="O150" s="135"/>
      <c r="P150" s="176"/>
    </row>
    <row r="151" spans="1:16" ht="20.100000000000001" customHeight="1">
      <c r="B151" s="77"/>
      <c r="C151" s="78"/>
      <c r="D151" s="78"/>
      <c r="E151" s="79"/>
      <c r="F151" s="166" t="s">
        <v>2476</v>
      </c>
      <c r="G151" s="168"/>
      <c r="H151" s="168"/>
      <c r="I151" s="168"/>
      <c r="J151" s="239"/>
      <c r="K151" s="175" t="s">
        <v>2516</v>
      </c>
      <c r="L151" s="175"/>
      <c r="M151" s="175"/>
      <c r="N151" s="175"/>
      <c r="O151" s="135"/>
      <c r="P151" s="176"/>
    </row>
    <row r="152" spans="1:16" ht="20.100000000000001" customHeight="1">
      <c r="B152" s="77"/>
      <c r="C152" s="78"/>
      <c r="D152" s="78"/>
      <c r="E152" s="79"/>
      <c r="F152" s="166" t="s">
        <v>94</v>
      </c>
      <c r="G152" s="168"/>
      <c r="H152" s="168"/>
      <c r="I152" s="168"/>
      <c r="J152" s="239"/>
      <c r="K152" s="175" t="s">
        <v>2517</v>
      </c>
      <c r="L152" s="175"/>
      <c r="M152" s="175"/>
      <c r="N152" s="175"/>
      <c r="O152" s="135"/>
      <c r="P152" s="176"/>
    </row>
    <row r="153" spans="1:16" ht="20.100000000000001" customHeight="1">
      <c r="B153" s="77"/>
      <c r="C153" s="78"/>
      <c r="D153" s="78"/>
      <c r="E153" s="79"/>
      <c r="F153" s="166" t="s">
        <v>407</v>
      </c>
      <c r="G153" s="168"/>
      <c r="H153" s="168"/>
      <c r="I153" s="168"/>
      <c r="J153" s="239"/>
      <c r="K153" s="175" t="s">
        <v>2516</v>
      </c>
      <c r="L153" s="175"/>
      <c r="M153" s="175"/>
      <c r="N153" s="175"/>
      <c r="O153" s="135"/>
      <c r="P153" s="176"/>
    </row>
    <row r="154" spans="1:16" ht="20.100000000000001" customHeight="1">
      <c r="A154" s="4"/>
      <c r="B154" s="77"/>
      <c r="C154" s="78"/>
      <c r="D154" s="78"/>
      <c r="E154" s="79"/>
      <c r="F154" s="166" t="s">
        <v>95</v>
      </c>
      <c r="G154" s="168"/>
      <c r="H154" s="168"/>
      <c r="I154" s="168"/>
      <c r="J154" s="239"/>
      <c r="K154" s="175" t="s">
        <v>2517</v>
      </c>
      <c r="L154" s="175"/>
      <c r="M154" s="175"/>
      <c r="N154" s="175"/>
      <c r="O154" s="135"/>
      <c r="P154" s="176"/>
    </row>
    <row r="155" spans="1:16" ht="20.100000000000001" customHeight="1">
      <c r="B155" s="77"/>
      <c r="C155" s="78"/>
      <c r="D155" s="78"/>
      <c r="E155" s="79"/>
      <c r="F155" s="166" t="s">
        <v>408</v>
      </c>
      <c r="G155" s="168"/>
      <c r="H155" s="168"/>
      <c r="I155" s="168"/>
      <c r="J155" s="239"/>
      <c r="K155" s="175" t="s">
        <v>2517</v>
      </c>
      <c r="L155" s="175"/>
      <c r="M155" s="175"/>
      <c r="N155" s="175"/>
      <c r="O155" s="135"/>
      <c r="P155" s="176"/>
    </row>
    <row r="156" spans="1:16" ht="20.100000000000001" customHeight="1">
      <c r="B156" s="77"/>
      <c r="C156" s="78"/>
      <c r="D156" s="78"/>
      <c r="E156" s="79"/>
      <c r="F156" s="166" t="s">
        <v>2477</v>
      </c>
      <c r="G156" s="168"/>
      <c r="H156" s="168"/>
      <c r="I156" s="168"/>
      <c r="J156" s="239"/>
      <c r="K156" s="135" t="s">
        <v>2516</v>
      </c>
      <c r="L156" s="93"/>
      <c r="M156" s="93"/>
      <c r="N156" s="93"/>
      <c r="O156" s="93"/>
      <c r="P156" s="136"/>
    </row>
    <row r="157" spans="1:16" ht="20.100000000000001" customHeight="1">
      <c r="B157" s="77"/>
      <c r="C157" s="78"/>
      <c r="D157" s="78"/>
      <c r="E157" s="79"/>
      <c r="F157" s="166" t="s">
        <v>2478</v>
      </c>
      <c r="G157" s="168"/>
      <c r="H157" s="168"/>
      <c r="I157" s="168"/>
      <c r="J157" s="239"/>
      <c r="K157" s="135" t="s">
        <v>2517</v>
      </c>
      <c r="L157" s="93"/>
      <c r="M157" s="93"/>
      <c r="N157" s="93"/>
      <c r="O157" s="93"/>
      <c r="P157" s="136"/>
    </row>
    <row r="158" spans="1:16" ht="20.100000000000001" customHeight="1">
      <c r="B158" s="77"/>
      <c r="C158" s="78"/>
      <c r="D158" s="78"/>
      <c r="E158" s="79"/>
      <c r="F158" s="166" t="s">
        <v>412</v>
      </c>
      <c r="G158" s="168"/>
      <c r="H158" s="168"/>
      <c r="I158" s="168"/>
      <c r="J158" s="239"/>
      <c r="K158" s="175" t="s">
        <v>2517</v>
      </c>
      <c r="L158" s="175"/>
      <c r="M158" s="175"/>
      <c r="N158" s="175"/>
      <c r="O158" s="135"/>
      <c r="P158" s="176"/>
    </row>
    <row r="159" spans="1:16" ht="20.100000000000001" customHeight="1">
      <c r="B159" s="77"/>
      <c r="C159" s="78"/>
      <c r="D159" s="78"/>
      <c r="E159" s="79"/>
      <c r="F159" s="166" t="s">
        <v>2480</v>
      </c>
      <c r="G159" s="168"/>
      <c r="H159" s="168"/>
      <c r="I159" s="168"/>
      <c r="J159" s="239"/>
      <c r="K159" s="175" t="s">
        <v>2517</v>
      </c>
      <c r="L159" s="175"/>
      <c r="M159" s="175"/>
      <c r="N159" s="175"/>
      <c r="O159" s="135"/>
      <c r="P159" s="176"/>
    </row>
    <row r="160" spans="1:16" ht="20.100000000000001" customHeight="1">
      <c r="B160" s="77"/>
      <c r="C160" s="78"/>
      <c r="D160" s="78"/>
      <c r="E160" s="79"/>
      <c r="F160" s="166" t="s">
        <v>2479</v>
      </c>
      <c r="G160" s="168"/>
      <c r="H160" s="168"/>
      <c r="I160" s="168"/>
      <c r="J160" s="239"/>
      <c r="K160" s="175" t="s">
        <v>2516</v>
      </c>
      <c r="L160" s="175"/>
      <c r="M160" s="175"/>
      <c r="N160" s="175"/>
      <c r="O160" s="135"/>
      <c r="P160" s="176"/>
    </row>
    <row r="161" spans="2:17" ht="20.100000000000001" customHeight="1">
      <c r="B161" s="77"/>
      <c r="C161" s="78"/>
      <c r="D161" s="78"/>
      <c r="E161" s="79"/>
      <c r="F161" s="402" t="s">
        <v>96</v>
      </c>
      <c r="G161" s="153"/>
      <c r="H161" s="154"/>
      <c r="I161" s="396" t="s">
        <v>98</v>
      </c>
      <c r="J161" s="397"/>
      <c r="K161" s="175" t="s">
        <v>2516</v>
      </c>
      <c r="L161" s="175"/>
      <c r="M161" s="175"/>
      <c r="N161" s="175"/>
      <c r="O161" s="135"/>
      <c r="P161" s="176"/>
    </row>
    <row r="162" spans="2:17" ht="20.100000000000001" customHeight="1">
      <c r="B162" s="77"/>
      <c r="C162" s="78"/>
      <c r="D162" s="78"/>
      <c r="E162" s="79"/>
      <c r="F162" s="395"/>
      <c r="G162" s="159"/>
      <c r="H162" s="160"/>
      <c r="I162" s="398" t="s">
        <v>99</v>
      </c>
      <c r="J162" s="397"/>
      <c r="K162" s="175" t="s">
        <v>2516</v>
      </c>
      <c r="L162" s="175"/>
      <c r="M162" s="175"/>
      <c r="N162" s="175"/>
      <c r="O162" s="135"/>
      <c r="P162" s="176"/>
    </row>
    <row r="163" spans="2:17" ht="20.100000000000001" customHeight="1">
      <c r="B163" s="77"/>
      <c r="C163" s="78"/>
      <c r="D163" s="78"/>
      <c r="E163" s="79"/>
      <c r="F163" s="403" t="s">
        <v>97</v>
      </c>
      <c r="G163" s="404"/>
      <c r="H163" s="405"/>
      <c r="I163" s="393" t="s">
        <v>98</v>
      </c>
      <c r="J163" s="394"/>
      <c r="K163" s="175" t="s">
        <v>2516</v>
      </c>
      <c r="L163" s="175"/>
      <c r="M163" s="175"/>
      <c r="N163" s="175"/>
      <c r="O163" s="135"/>
      <c r="P163" s="176"/>
    </row>
    <row r="164" spans="2:17" ht="20.100000000000001" customHeight="1">
      <c r="B164" s="77"/>
      <c r="C164" s="78"/>
      <c r="D164" s="78"/>
      <c r="E164" s="79"/>
      <c r="F164" s="403"/>
      <c r="G164" s="404"/>
      <c r="H164" s="405"/>
      <c r="I164" s="393" t="s">
        <v>99</v>
      </c>
      <c r="J164" s="394"/>
      <c r="K164" s="175" t="s">
        <v>2516</v>
      </c>
      <c r="L164" s="175"/>
      <c r="M164" s="175"/>
      <c r="N164" s="175"/>
      <c r="O164" s="135"/>
      <c r="P164" s="176"/>
    </row>
    <row r="165" spans="2:17" ht="20.100000000000001" customHeight="1">
      <c r="B165" s="77"/>
      <c r="C165" s="78"/>
      <c r="D165" s="78"/>
      <c r="E165" s="79"/>
      <c r="F165" s="403"/>
      <c r="G165" s="404"/>
      <c r="H165" s="405"/>
      <c r="I165" s="403" t="s">
        <v>100</v>
      </c>
      <c r="J165" s="405"/>
      <c r="K165" s="175" t="s">
        <v>2517</v>
      </c>
      <c r="L165" s="175"/>
      <c r="M165" s="175"/>
      <c r="N165" s="175"/>
      <c r="O165" s="135"/>
      <c r="P165" s="176"/>
    </row>
    <row r="166" spans="2:17" ht="20.100000000000001" customHeight="1">
      <c r="B166" s="77"/>
      <c r="C166" s="78"/>
      <c r="D166" s="78"/>
      <c r="E166" s="79"/>
      <c r="F166" s="403" t="s">
        <v>422</v>
      </c>
      <c r="G166" s="404"/>
      <c r="H166" s="405"/>
      <c r="I166" s="393" t="s">
        <v>98</v>
      </c>
      <c r="J166" s="394"/>
      <c r="K166" s="175" t="s">
        <v>2517</v>
      </c>
      <c r="L166" s="175"/>
      <c r="M166" s="175"/>
      <c r="N166" s="175"/>
      <c r="O166" s="135"/>
      <c r="P166" s="176"/>
    </row>
    <row r="167" spans="2:17" ht="20.100000000000001" customHeight="1">
      <c r="B167" s="77"/>
      <c r="C167" s="78"/>
      <c r="D167" s="78"/>
      <c r="E167" s="79"/>
      <c r="F167" s="403"/>
      <c r="G167" s="404"/>
      <c r="H167" s="405"/>
      <c r="I167" s="393" t="s">
        <v>99</v>
      </c>
      <c r="J167" s="394"/>
      <c r="K167" s="175" t="s">
        <v>2516</v>
      </c>
      <c r="L167" s="175"/>
      <c r="M167" s="175"/>
      <c r="N167" s="175"/>
      <c r="O167" s="135"/>
      <c r="P167" s="176"/>
    </row>
    <row r="168" spans="2:17" ht="20.100000000000001" customHeight="1">
      <c r="B168" s="77"/>
      <c r="C168" s="78"/>
      <c r="D168" s="78"/>
      <c r="E168" s="79"/>
      <c r="F168" s="403"/>
      <c r="G168" s="404"/>
      <c r="H168" s="405"/>
      <c r="I168" s="395" t="s">
        <v>100</v>
      </c>
      <c r="J168" s="160"/>
      <c r="K168" s="175" t="s">
        <v>2516</v>
      </c>
      <c r="L168" s="175"/>
      <c r="M168" s="175"/>
      <c r="N168" s="175"/>
      <c r="O168" s="135"/>
      <c r="P168" s="176"/>
    </row>
    <row r="169" spans="2:17" ht="20.100000000000001" customHeight="1">
      <c r="B169" s="77"/>
      <c r="C169" s="78"/>
      <c r="D169" s="78"/>
      <c r="E169" s="79"/>
      <c r="F169" s="403"/>
      <c r="G169" s="404"/>
      <c r="H169" s="405"/>
      <c r="I169" s="393" t="s">
        <v>423</v>
      </c>
      <c r="J169" s="394"/>
      <c r="K169" s="175" t="s">
        <v>2516</v>
      </c>
      <c r="L169" s="175"/>
      <c r="M169" s="175"/>
      <c r="N169" s="175"/>
      <c r="O169" s="135"/>
      <c r="P169" s="176"/>
    </row>
    <row r="170" spans="2:17" ht="20.100000000000001" customHeight="1">
      <c r="B170" s="77"/>
      <c r="C170" s="78"/>
      <c r="D170" s="78"/>
      <c r="E170" s="79"/>
      <c r="F170" s="403"/>
      <c r="G170" s="404"/>
      <c r="H170" s="405"/>
      <c r="I170" s="395" t="s">
        <v>424</v>
      </c>
      <c r="J170" s="160"/>
      <c r="K170" s="175" t="s">
        <v>2516</v>
      </c>
      <c r="L170" s="175"/>
      <c r="M170" s="175"/>
      <c r="N170" s="175"/>
      <c r="O170" s="135"/>
      <c r="P170" s="176"/>
    </row>
    <row r="171" spans="2:17" ht="20.100000000000001" customHeight="1">
      <c r="B171" s="77"/>
      <c r="C171" s="78"/>
      <c r="D171" s="78"/>
      <c r="E171" s="79"/>
      <c r="F171" s="402" t="s">
        <v>425</v>
      </c>
      <c r="G171" s="153"/>
      <c r="H171" s="154"/>
      <c r="I171" s="396" t="s">
        <v>98</v>
      </c>
      <c r="J171" s="397"/>
      <c r="K171" s="175" t="s">
        <v>2516</v>
      </c>
      <c r="L171" s="175"/>
      <c r="M171" s="175"/>
      <c r="N171" s="175"/>
      <c r="O171" s="135"/>
      <c r="P171" s="176"/>
    </row>
    <row r="172" spans="2:17" ht="20.100000000000001" customHeight="1">
      <c r="B172" s="80"/>
      <c r="C172" s="81"/>
      <c r="D172" s="81"/>
      <c r="E172" s="82"/>
      <c r="F172" s="395"/>
      <c r="G172" s="159"/>
      <c r="H172" s="160"/>
      <c r="I172" s="398" t="s">
        <v>99</v>
      </c>
      <c r="J172" s="397"/>
      <c r="K172" s="175" t="s">
        <v>2517</v>
      </c>
      <c r="L172" s="175"/>
      <c r="M172" s="175"/>
      <c r="N172" s="175"/>
      <c r="O172" s="135"/>
      <c r="P172" s="176"/>
    </row>
    <row r="173" spans="2:17" ht="20.100000000000001" customHeight="1">
      <c r="B173" s="129" t="s">
        <v>101</v>
      </c>
      <c r="C173" s="115"/>
      <c r="D173" s="115"/>
      <c r="E173" s="115"/>
      <c r="F173" s="130"/>
      <c r="G173" s="176" t="s">
        <v>2516</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2527</v>
      </c>
      <c r="G178" s="356" t="s">
        <v>471</v>
      </c>
      <c r="H178" s="356"/>
      <c r="I178" s="356"/>
      <c r="J178" s="356"/>
      <c r="K178" s="356"/>
      <c r="L178" s="356"/>
      <c r="M178" s="356"/>
      <c r="N178" s="356"/>
      <c r="O178" s="356"/>
      <c r="P178" s="381"/>
    </row>
    <row r="179" spans="2:20" ht="20.100000000000001" customHeight="1">
      <c r="B179" s="164"/>
      <c r="C179" s="163"/>
      <c r="D179" s="163"/>
      <c r="E179" s="163"/>
      <c r="F179" s="14" t="s">
        <v>2527</v>
      </c>
      <c r="G179" s="168" t="s">
        <v>472</v>
      </c>
      <c r="H179" s="168"/>
      <c r="I179" s="168"/>
      <c r="J179" s="168"/>
      <c r="K179" s="168"/>
      <c r="L179" s="168"/>
      <c r="M179" s="168"/>
      <c r="N179" s="168"/>
      <c r="O179" s="168"/>
      <c r="P179" s="194"/>
    </row>
    <row r="180" spans="2:20" ht="20.100000000000001" customHeight="1">
      <c r="B180" s="164"/>
      <c r="C180" s="163"/>
      <c r="D180" s="163"/>
      <c r="E180" s="163"/>
      <c r="F180" s="14" t="s">
        <v>2527</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 customHeight="1">
      <c r="B182" s="83" t="s">
        <v>105</v>
      </c>
      <c r="C182" s="84"/>
      <c r="D182" s="284">
        <v>1</v>
      </c>
      <c r="E182" s="360"/>
      <c r="F182" s="163" t="s">
        <v>5</v>
      </c>
      <c r="G182" s="163"/>
      <c r="H182" s="163"/>
      <c r="I182" s="101" t="s">
        <v>2528</v>
      </c>
      <c r="J182" s="102"/>
      <c r="K182" s="102"/>
      <c r="L182" s="102"/>
      <c r="M182" s="102"/>
      <c r="N182" s="102"/>
      <c r="O182" s="103"/>
      <c r="P182" s="104"/>
    </row>
    <row r="183" spans="2:20" ht="39.9" customHeight="1">
      <c r="B183" s="85"/>
      <c r="C183" s="86"/>
      <c r="D183" s="284"/>
      <c r="E183" s="360"/>
      <c r="F183" s="163" t="s">
        <v>107</v>
      </c>
      <c r="G183" s="163"/>
      <c r="H183" s="163"/>
      <c r="I183" s="101" t="s">
        <v>2529</v>
      </c>
      <c r="J183" s="102"/>
      <c r="K183" s="102"/>
      <c r="L183" s="102"/>
      <c r="M183" s="102"/>
      <c r="N183" s="102"/>
      <c r="O183" s="103"/>
      <c r="P183" s="104"/>
    </row>
    <row r="184" spans="2:20" ht="79.5" customHeight="1">
      <c r="B184" s="85"/>
      <c r="C184" s="86"/>
      <c r="D184" s="284"/>
      <c r="E184" s="360"/>
      <c r="F184" s="163" t="s">
        <v>108</v>
      </c>
      <c r="G184" s="163"/>
      <c r="H184" s="163"/>
      <c r="I184" s="101" t="s">
        <v>2530</v>
      </c>
      <c r="J184" s="102"/>
      <c r="K184" s="102"/>
      <c r="L184" s="102"/>
      <c r="M184" s="102"/>
      <c r="N184" s="102"/>
      <c r="O184" s="103"/>
      <c r="P184" s="104"/>
    </row>
    <row r="185" spans="2:20" ht="79.5" customHeight="1">
      <c r="B185" s="85"/>
      <c r="C185" s="86"/>
      <c r="D185" s="284"/>
      <c r="E185" s="360"/>
      <c r="F185" s="163" t="s">
        <v>426</v>
      </c>
      <c r="G185" s="163"/>
      <c r="H185" s="163"/>
      <c r="I185" s="101"/>
      <c r="J185" s="102"/>
      <c r="K185" s="102"/>
      <c r="L185" s="102"/>
      <c r="M185" s="102"/>
      <c r="N185" s="102"/>
      <c r="O185" s="103"/>
      <c r="P185" s="104"/>
    </row>
    <row r="186" spans="2:20" ht="79.5" customHeight="1">
      <c r="B186" s="85"/>
      <c r="C186" s="86"/>
      <c r="D186" s="284"/>
      <c r="E186" s="360"/>
      <c r="F186" s="163" t="s">
        <v>109</v>
      </c>
      <c r="G186" s="163"/>
      <c r="H186" s="163"/>
      <c r="I186" s="101" t="s">
        <v>2531</v>
      </c>
      <c r="J186" s="102"/>
      <c r="K186" s="102"/>
      <c r="L186" s="102"/>
      <c r="M186" s="102"/>
      <c r="N186" s="102"/>
      <c r="O186" s="103"/>
      <c r="P186" s="104"/>
    </row>
    <row r="187" spans="2:20" ht="39.9" customHeight="1">
      <c r="B187" s="85"/>
      <c r="C187" s="86"/>
      <c r="D187" s="284">
        <v>2</v>
      </c>
      <c r="E187" s="360"/>
      <c r="F187" s="163" t="s">
        <v>5</v>
      </c>
      <c r="G187" s="163"/>
      <c r="H187" s="163"/>
      <c r="I187" s="101" t="s">
        <v>2532</v>
      </c>
      <c r="J187" s="102"/>
      <c r="K187" s="102"/>
      <c r="L187" s="102"/>
      <c r="M187" s="102"/>
      <c r="N187" s="102"/>
      <c r="O187" s="103"/>
      <c r="P187" s="104"/>
    </row>
    <row r="188" spans="2:20" ht="39.9" customHeight="1">
      <c r="B188" s="85"/>
      <c r="C188" s="86"/>
      <c r="D188" s="284"/>
      <c r="E188" s="360"/>
      <c r="F188" s="163" t="s">
        <v>107</v>
      </c>
      <c r="G188" s="163"/>
      <c r="H188" s="163"/>
      <c r="I188" s="101" t="s">
        <v>2533</v>
      </c>
      <c r="J188" s="102"/>
      <c r="K188" s="102"/>
      <c r="L188" s="102"/>
      <c r="M188" s="102"/>
      <c r="N188" s="102"/>
      <c r="O188" s="103"/>
      <c r="P188" s="104"/>
    </row>
    <row r="189" spans="2:20" ht="79.5" customHeight="1">
      <c r="B189" s="85"/>
      <c r="C189" s="86"/>
      <c r="D189" s="284"/>
      <c r="E189" s="360"/>
      <c r="F189" s="163" t="s">
        <v>108</v>
      </c>
      <c r="G189" s="163"/>
      <c r="H189" s="163"/>
      <c r="I189" s="101" t="s">
        <v>2534</v>
      </c>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t="s">
        <v>2531</v>
      </c>
      <c r="J191" s="102"/>
      <c r="K191" s="102"/>
      <c r="L191" s="102"/>
      <c r="M191" s="102"/>
      <c r="N191" s="102"/>
      <c r="O191" s="103"/>
      <c r="P191" s="104"/>
    </row>
    <row r="192" spans="2:20" ht="39.9" customHeight="1">
      <c r="B192" s="85"/>
      <c r="C192" s="86"/>
      <c r="D192" s="383">
        <v>3</v>
      </c>
      <c r="E192" s="384"/>
      <c r="F192" s="163" t="s">
        <v>5</v>
      </c>
      <c r="G192" s="163"/>
      <c r="H192" s="163"/>
      <c r="I192" s="101" t="s">
        <v>2535</v>
      </c>
      <c r="J192" s="102"/>
      <c r="K192" s="102"/>
      <c r="L192" s="102"/>
      <c r="M192" s="102"/>
      <c r="N192" s="102"/>
      <c r="O192" s="103"/>
      <c r="P192" s="104"/>
    </row>
    <row r="193" spans="2:16" ht="39.9" customHeight="1">
      <c r="B193" s="85"/>
      <c r="C193" s="86"/>
      <c r="D193" s="385"/>
      <c r="E193" s="386"/>
      <c r="F193" s="163" t="s">
        <v>107</v>
      </c>
      <c r="G193" s="163"/>
      <c r="H193" s="163"/>
      <c r="I193" s="101" t="s">
        <v>2536</v>
      </c>
      <c r="J193" s="102"/>
      <c r="K193" s="102"/>
      <c r="L193" s="102"/>
      <c r="M193" s="102"/>
      <c r="N193" s="102"/>
      <c r="O193" s="103"/>
      <c r="P193" s="104"/>
    </row>
    <row r="194" spans="2:16" ht="79.5" customHeight="1">
      <c r="B194" s="85"/>
      <c r="C194" s="86"/>
      <c r="D194" s="385"/>
      <c r="E194" s="386"/>
      <c r="F194" s="163" t="s">
        <v>108</v>
      </c>
      <c r="G194" s="163"/>
      <c r="H194" s="163"/>
      <c r="I194" s="101" t="s">
        <v>2537</v>
      </c>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t="s">
        <v>2538</v>
      </c>
      <c r="J196" s="102"/>
      <c r="K196" s="102"/>
      <c r="L196" s="102"/>
      <c r="M196" s="102"/>
      <c r="N196" s="102"/>
      <c r="O196" s="103"/>
      <c r="P196" s="104"/>
    </row>
    <row r="197" spans="2:16" ht="39.9" customHeight="1">
      <c r="B197" s="83" t="s">
        <v>106</v>
      </c>
      <c r="C197" s="84"/>
      <c r="D197" s="383">
        <v>1</v>
      </c>
      <c r="E197" s="384"/>
      <c r="F197" s="163" t="s">
        <v>5</v>
      </c>
      <c r="G197" s="163"/>
      <c r="H197" s="163"/>
      <c r="I197" s="101" t="s">
        <v>2539</v>
      </c>
      <c r="J197" s="102"/>
      <c r="K197" s="102"/>
      <c r="L197" s="102"/>
      <c r="M197" s="102"/>
      <c r="N197" s="102"/>
      <c r="O197" s="103"/>
      <c r="P197" s="104"/>
    </row>
    <row r="198" spans="2:16" ht="39.9" customHeight="1">
      <c r="B198" s="85"/>
      <c r="C198" s="86"/>
      <c r="D198" s="385"/>
      <c r="E198" s="386"/>
      <c r="F198" s="163" t="s">
        <v>107</v>
      </c>
      <c r="G198" s="163"/>
      <c r="H198" s="163"/>
      <c r="I198" s="101" t="s">
        <v>2540</v>
      </c>
      <c r="J198" s="102"/>
      <c r="K198" s="102"/>
      <c r="L198" s="102"/>
      <c r="M198" s="102"/>
      <c r="N198" s="102"/>
      <c r="O198" s="103"/>
      <c r="P198" s="104"/>
    </row>
    <row r="199" spans="2:16" ht="39.9" customHeight="1">
      <c r="B199" s="85"/>
      <c r="C199" s="86"/>
      <c r="D199" s="385"/>
      <c r="E199" s="386"/>
      <c r="F199" s="165" t="s">
        <v>109</v>
      </c>
      <c r="G199" s="165"/>
      <c r="H199" s="165"/>
      <c r="I199" s="101" t="s">
        <v>2541</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2527</v>
      </c>
      <c r="G207" s="322" t="s">
        <v>445</v>
      </c>
      <c r="H207" s="168"/>
      <c r="I207" s="239"/>
      <c r="J207" s="169" t="s">
        <v>2542</v>
      </c>
      <c r="K207" s="170"/>
      <c r="L207" s="170"/>
      <c r="M207" s="170"/>
      <c r="N207" s="170"/>
      <c r="O207" s="170"/>
      <c r="P207" s="171"/>
    </row>
    <row r="208" spans="2:16" ht="120" customHeight="1">
      <c r="B208" s="164" t="s">
        <v>113</v>
      </c>
      <c r="C208" s="163"/>
      <c r="D208" s="163"/>
      <c r="E208" s="163"/>
      <c r="F208" s="101" t="s">
        <v>2543</v>
      </c>
      <c r="G208" s="101"/>
      <c r="H208" s="101"/>
      <c r="I208" s="101"/>
      <c r="J208" s="101"/>
      <c r="K208" s="101"/>
      <c r="L208" s="101"/>
      <c r="M208" s="101"/>
      <c r="N208" s="101"/>
      <c r="O208" s="169"/>
      <c r="P208" s="382"/>
    </row>
    <row r="209" spans="2:20" ht="120" customHeight="1">
      <c r="B209" s="164" t="s">
        <v>114</v>
      </c>
      <c r="C209" s="163"/>
      <c r="D209" s="163"/>
      <c r="E209" s="163"/>
      <c r="F209" s="101" t="s">
        <v>2544</v>
      </c>
      <c r="G209" s="102"/>
      <c r="H209" s="102"/>
      <c r="I209" s="102"/>
      <c r="J209" s="102"/>
      <c r="K209" s="102"/>
      <c r="L209" s="102"/>
      <c r="M209" s="102"/>
      <c r="N209" s="102"/>
      <c r="O209" s="103"/>
      <c r="P209" s="104"/>
    </row>
    <row r="210" spans="2:20" ht="20.100000000000001" customHeight="1">
      <c r="B210" s="164" t="s">
        <v>115</v>
      </c>
      <c r="C210" s="163"/>
      <c r="D210" s="163"/>
      <c r="E210" s="163"/>
      <c r="F210" s="175" t="s">
        <v>2516</v>
      </c>
      <c r="G210" s="175"/>
      <c r="H210" s="175"/>
      <c r="I210" s="175"/>
      <c r="J210" s="175"/>
      <c r="K210" s="175"/>
      <c r="L210" s="175"/>
      <c r="M210" s="175"/>
      <c r="N210" s="175"/>
      <c r="O210" s="135"/>
      <c r="P210" s="176"/>
    </row>
    <row r="211" spans="2:20" ht="120" customHeight="1">
      <c r="B211" s="164" t="s">
        <v>116</v>
      </c>
      <c r="C211" s="163"/>
      <c r="D211" s="163"/>
      <c r="E211" s="163"/>
      <c r="F211" s="101" t="s">
        <v>2545</v>
      </c>
      <c r="G211" s="102"/>
      <c r="H211" s="102"/>
      <c r="I211" s="102"/>
      <c r="J211" s="102"/>
      <c r="K211" s="102"/>
      <c r="L211" s="102"/>
      <c r="M211" s="102"/>
      <c r="N211" s="102"/>
      <c r="O211" s="103"/>
      <c r="P211" s="104"/>
    </row>
    <row r="212" spans="2:20" ht="20.100000000000001" customHeight="1">
      <c r="B212" s="227" t="s">
        <v>118</v>
      </c>
      <c r="C212" s="228"/>
      <c r="D212" s="228"/>
      <c r="E212" s="228"/>
      <c r="F212" s="175" t="s">
        <v>2516</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2516</v>
      </c>
      <c r="G213" s="175"/>
      <c r="H213" s="175"/>
      <c r="I213" s="175"/>
      <c r="J213" s="175"/>
      <c r="K213" s="175"/>
      <c r="L213" s="175"/>
      <c r="M213" s="175"/>
      <c r="N213" s="175"/>
      <c r="O213" s="135"/>
      <c r="P213" s="176"/>
    </row>
    <row r="214" spans="2:20" ht="20.100000000000001" customHeight="1">
      <c r="B214" s="162"/>
      <c r="C214" s="266"/>
      <c r="D214" s="228" t="s">
        <v>121</v>
      </c>
      <c r="E214" s="228"/>
      <c r="F214" s="175" t="s">
        <v>2516</v>
      </c>
      <c r="G214" s="175"/>
      <c r="H214" s="175"/>
      <c r="I214" s="175"/>
      <c r="J214" s="175"/>
      <c r="K214" s="175"/>
      <c r="L214" s="175"/>
      <c r="M214" s="175"/>
      <c r="N214" s="175"/>
      <c r="O214" s="135"/>
      <c r="P214" s="176"/>
    </row>
    <row r="215" spans="2:20" ht="20.100000000000001" customHeight="1">
      <c r="B215" s="162"/>
      <c r="C215" s="266"/>
      <c r="D215" s="228" t="s">
        <v>122</v>
      </c>
      <c r="E215" s="228"/>
      <c r="F215" s="175" t="s">
        <v>2516</v>
      </c>
      <c r="G215" s="175"/>
      <c r="H215" s="175"/>
      <c r="I215" s="175"/>
      <c r="J215" s="175"/>
      <c r="K215" s="175"/>
      <c r="L215" s="175"/>
      <c r="M215" s="175"/>
      <c r="N215" s="175"/>
      <c r="O215" s="135"/>
      <c r="P215" s="176"/>
    </row>
    <row r="216" spans="2:20" ht="20.100000000000001" customHeight="1">
      <c r="B216" s="162"/>
      <c r="C216" s="266"/>
      <c r="D216" s="228" t="s">
        <v>123</v>
      </c>
      <c r="E216" s="228"/>
      <c r="F216" s="175" t="s">
        <v>2516</v>
      </c>
      <c r="G216" s="175"/>
      <c r="H216" s="175"/>
      <c r="I216" s="175"/>
      <c r="J216" s="175"/>
      <c r="K216" s="175"/>
      <c r="L216" s="175"/>
      <c r="M216" s="175"/>
      <c r="N216" s="175"/>
      <c r="O216" s="135"/>
      <c r="P216" s="176"/>
    </row>
    <row r="217" spans="2:20" ht="20.100000000000001" customHeight="1">
      <c r="B217" s="162"/>
      <c r="C217" s="266"/>
      <c r="D217" s="228" t="s">
        <v>124</v>
      </c>
      <c r="E217" s="228"/>
      <c r="F217" s="175" t="s">
        <v>2516</v>
      </c>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2517</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2517</v>
      </c>
      <c r="K225" s="175"/>
      <c r="L225" s="175"/>
      <c r="M225" s="175"/>
      <c r="N225" s="175"/>
      <c r="O225" s="135"/>
      <c r="P225" s="176"/>
      <c r="S225" s="15" t="str">
        <f>IF(J225="","未記入","")</f>
        <v/>
      </c>
    </row>
    <row r="226" spans="1:20" ht="120" customHeight="1">
      <c r="B226" s="164" t="s">
        <v>127</v>
      </c>
      <c r="C226" s="163"/>
      <c r="D226" s="163"/>
      <c r="E226" s="163"/>
      <c r="F226" s="101" t="s">
        <v>2546</v>
      </c>
      <c r="G226" s="102"/>
      <c r="H226" s="102"/>
      <c r="I226" s="102"/>
      <c r="J226" s="102"/>
      <c r="K226" s="102"/>
      <c r="L226" s="102"/>
      <c r="M226" s="102"/>
      <c r="N226" s="102"/>
      <c r="O226" s="103"/>
      <c r="P226" s="104"/>
    </row>
    <row r="227" spans="1:20" ht="60" customHeight="1">
      <c r="B227" s="164" t="s">
        <v>490</v>
      </c>
      <c r="C227" s="163"/>
      <c r="D227" s="163"/>
      <c r="E227" s="163"/>
      <c r="F227" s="101" t="s">
        <v>2547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2548</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2549</v>
      </c>
      <c r="K233" s="170"/>
      <c r="L233" s="170"/>
      <c r="M233" s="170"/>
      <c r="N233" s="170"/>
      <c r="O233" s="170"/>
      <c r="P233" s="171"/>
    </row>
    <row r="234" spans="1:20" ht="20.100000000000001" customHeight="1">
      <c r="B234" s="164" t="s">
        <v>131</v>
      </c>
      <c r="C234" s="163"/>
      <c r="D234" s="163"/>
      <c r="E234" s="163"/>
      <c r="F234" s="135">
        <v>136</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1</v>
      </c>
      <c r="O244" s="135"/>
      <c r="P244" s="176"/>
    </row>
    <row r="245" spans="2:16" ht="20.100000000000001" customHeight="1">
      <c r="B245" s="164" t="s">
        <v>140</v>
      </c>
      <c r="C245" s="163"/>
      <c r="D245" s="163"/>
      <c r="E245" s="363">
        <f>IF(OR($H$245&lt;&gt;"",$K$245&lt;&gt;""),SUM($H$245,$K$245),"")</f>
        <v>2</v>
      </c>
      <c r="F245" s="363"/>
      <c r="G245" s="363"/>
      <c r="H245" s="175">
        <v>2</v>
      </c>
      <c r="I245" s="175"/>
      <c r="J245" s="175"/>
      <c r="K245" s="175"/>
      <c r="L245" s="175"/>
      <c r="M245" s="175"/>
      <c r="N245" s="175">
        <v>2</v>
      </c>
      <c r="O245" s="135"/>
      <c r="P245" s="176"/>
    </row>
    <row r="246" spans="2:16" ht="20.100000000000001" customHeight="1">
      <c r="B246" s="362" t="s">
        <v>141</v>
      </c>
      <c r="C246" s="163"/>
      <c r="D246" s="163"/>
      <c r="E246" s="363">
        <f>IF(OR($H$246&lt;&gt;"",$K$246&lt;&gt;""),SUM($H$246,$K$246),"")</f>
        <v>59</v>
      </c>
      <c r="F246" s="363"/>
      <c r="G246" s="363"/>
      <c r="H246" s="175">
        <v>30</v>
      </c>
      <c r="I246" s="175"/>
      <c r="J246" s="175"/>
      <c r="K246" s="175">
        <v>29</v>
      </c>
      <c r="L246" s="175"/>
      <c r="M246" s="175"/>
      <c r="N246" s="175">
        <v>45.7</v>
      </c>
      <c r="O246" s="135"/>
      <c r="P246" s="176"/>
    </row>
    <row r="247" spans="2:16" ht="20.100000000000001" customHeight="1">
      <c r="B247" s="44"/>
      <c r="C247" s="163" t="s">
        <v>142</v>
      </c>
      <c r="D247" s="163"/>
      <c r="E247" s="363">
        <f>IF(OR($H$247&lt;&gt;"",$K$247&lt;&gt;""),SUM($H$247,$K$247),"")</f>
        <v>41</v>
      </c>
      <c r="F247" s="363"/>
      <c r="G247" s="363"/>
      <c r="H247" s="175">
        <v>24</v>
      </c>
      <c r="I247" s="175"/>
      <c r="J247" s="175"/>
      <c r="K247" s="175">
        <v>17</v>
      </c>
      <c r="L247" s="175"/>
      <c r="M247" s="175"/>
      <c r="N247" s="175">
        <v>33.1</v>
      </c>
      <c r="O247" s="135"/>
      <c r="P247" s="176"/>
    </row>
    <row r="248" spans="2:16" ht="20.100000000000001" customHeight="1">
      <c r="B248" s="45"/>
      <c r="C248" s="163" t="s">
        <v>143</v>
      </c>
      <c r="D248" s="163"/>
      <c r="E248" s="363">
        <f>IF(OR($H$248&lt;&gt;"",$K$248&lt;&gt;""),SUM($H$248,$K$248),"")</f>
        <v>18</v>
      </c>
      <c r="F248" s="363"/>
      <c r="G248" s="363"/>
      <c r="H248" s="175">
        <v>6</v>
      </c>
      <c r="I248" s="175"/>
      <c r="J248" s="175"/>
      <c r="K248" s="175">
        <v>12</v>
      </c>
      <c r="L248" s="175"/>
      <c r="M248" s="175"/>
      <c r="N248" s="175">
        <v>12.6</v>
      </c>
      <c r="O248" s="135"/>
      <c r="P248" s="176"/>
    </row>
    <row r="249" spans="2:16" ht="20.100000000000001" customHeight="1">
      <c r="B249" s="164" t="s">
        <v>144</v>
      </c>
      <c r="C249" s="163"/>
      <c r="D249" s="163"/>
      <c r="E249" s="363">
        <f>IF(OR($H$249&lt;&gt;"",$K$249&lt;&gt;""),SUM($H$249,$K$249),"")</f>
        <v>3</v>
      </c>
      <c r="F249" s="363"/>
      <c r="G249" s="363"/>
      <c r="H249" s="175">
        <v>3</v>
      </c>
      <c r="I249" s="175"/>
      <c r="J249" s="175"/>
      <c r="K249" s="175"/>
      <c r="L249" s="175"/>
      <c r="M249" s="175"/>
      <c r="N249" s="175">
        <v>3</v>
      </c>
      <c r="O249" s="135"/>
      <c r="P249" s="176"/>
    </row>
    <row r="250" spans="2:16" ht="20.100000000000001" customHeight="1">
      <c r="B250" s="164" t="s">
        <v>145</v>
      </c>
      <c r="C250" s="163"/>
      <c r="D250" s="163"/>
      <c r="E250" s="363">
        <f>IF(OR($H$250&lt;&gt;"",$K$250&lt;&gt;""),SUM($H$250,$K$250),"")</f>
        <v>2</v>
      </c>
      <c r="F250" s="363"/>
      <c r="G250" s="363"/>
      <c r="H250" s="175">
        <v>2</v>
      </c>
      <c r="I250" s="175"/>
      <c r="J250" s="175"/>
      <c r="K250" s="175"/>
      <c r="L250" s="175"/>
      <c r="M250" s="175"/>
      <c r="N250" s="175">
        <v>2</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2</v>
      </c>
      <c r="F253" s="363"/>
      <c r="G253" s="363"/>
      <c r="H253" s="175">
        <v>2</v>
      </c>
      <c r="I253" s="175"/>
      <c r="J253" s="175"/>
      <c r="K253" s="175"/>
      <c r="L253" s="175"/>
      <c r="M253" s="175"/>
      <c r="N253" s="175"/>
      <c r="O253" s="135"/>
      <c r="P253" s="176"/>
    </row>
    <row r="254" spans="2:16" ht="20.100000000000001" customHeight="1">
      <c r="B254" s="164" t="s">
        <v>149</v>
      </c>
      <c r="C254" s="163"/>
      <c r="D254" s="163"/>
      <c r="E254" s="363">
        <f>IF(OR($H$254&lt;&gt;"",$K$254&lt;&gt;""),SUM($H$254,$K$254),"")</f>
        <v>8</v>
      </c>
      <c r="F254" s="363"/>
      <c r="G254" s="363"/>
      <c r="H254" s="175"/>
      <c r="I254" s="175"/>
      <c r="J254" s="175"/>
      <c r="K254" s="175">
        <v>8</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1</v>
      </c>
      <c r="H264" s="363"/>
      <c r="I264" s="363"/>
      <c r="J264" s="175">
        <v>1</v>
      </c>
      <c r="K264" s="175"/>
      <c r="L264" s="175"/>
      <c r="M264" s="175"/>
      <c r="N264" s="175"/>
      <c r="O264" s="135"/>
      <c r="P264" s="176"/>
    </row>
    <row r="265" spans="2:20" ht="20.100000000000001" customHeight="1">
      <c r="B265" s="164" t="s">
        <v>161</v>
      </c>
      <c r="C265" s="163"/>
      <c r="D265" s="163"/>
      <c r="E265" s="163"/>
      <c r="F265" s="163"/>
      <c r="G265" s="363">
        <f>IF(OR($J$265&lt;&gt;"",$M$265&lt;&gt;""),SUM($J$265,$M$265),"")</f>
        <v>27</v>
      </c>
      <c r="H265" s="363"/>
      <c r="I265" s="363"/>
      <c r="J265" s="175">
        <v>15</v>
      </c>
      <c r="K265" s="175"/>
      <c r="L265" s="175"/>
      <c r="M265" s="175">
        <v>12</v>
      </c>
      <c r="N265" s="175"/>
      <c r="O265" s="135"/>
      <c r="P265" s="176"/>
    </row>
    <row r="266" spans="2:20" ht="20.100000000000001" customHeight="1">
      <c r="B266" s="164" t="s">
        <v>162</v>
      </c>
      <c r="C266" s="163"/>
      <c r="D266" s="163"/>
      <c r="E266" s="163"/>
      <c r="F266" s="163"/>
      <c r="G266" s="363">
        <f>IF(OR($J$266&lt;&gt;"",$M$266&lt;&gt;""),SUM($J$266,$M$266),"")</f>
        <v>6</v>
      </c>
      <c r="H266" s="363"/>
      <c r="I266" s="363"/>
      <c r="J266" s="175">
        <v>3</v>
      </c>
      <c r="K266" s="175"/>
      <c r="L266" s="175"/>
      <c r="M266" s="175">
        <v>3</v>
      </c>
      <c r="N266" s="175"/>
      <c r="O266" s="135"/>
      <c r="P266" s="176"/>
    </row>
    <row r="267" spans="2:20" ht="20.100000000000001" customHeight="1">
      <c r="B267" s="164" t="s">
        <v>398</v>
      </c>
      <c r="C267" s="163"/>
      <c r="D267" s="163"/>
      <c r="E267" s="163"/>
      <c r="F267" s="163"/>
      <c r="G267" s="363">
        <f>IF(OR($J$267&lt;&gt;"",$M$267&lt;&gt;""),SUM($J$267,$M$267),"")</f>
        <v>5</v>
      </c>
      <c r="H267" s="363"/>
      <c r="I267" s="363"/>
      <c r="J267" s="175">
        <v>3</v>
      </c>
      <c r="K267" s="175"/>
      <c r="L267" s="175"/>
      <c r="M267" s="175">
        <v>2</v>
      </c>
      <c r="N267" s="175"/>
      <c r="O267" s="135"/>
      <c r="P267" s="176"/>
    </row>
    <row r="268" spans="2:20" ht="20.100000000000001" customHeight="1" thickBot="1">
      <c r="B268" s="183" t="s">
        <v>163</v>
      </c>
      <c r="C268" s="184"/>
      <c r="D268" s="184"/>
      <c r="E268" s="184"/>
      <c r="F268" s="184"/>
      <c r="G268" s="354">
        <f>IF(OR($J$268&lt;&gt;"",$M$268&lt;&gt;""),SUM($J$268,$M$268),"")</f>
        <v>2</v>
      </c>
      <c r="H268" s="354"/>
      <c r="I268" s="354"/>
      <c r="J268" s="208">
        <v>2</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f>IF(OR($J$277&lt;&gt;"",$M$277&lt;&gt;""),SUM($J$277,$M$277),"")</f>
        <v>2</v>
      </c>
      <c r="H277" s="363"/>
      <c r="I277" s="363"/>
      <c r="J277" s="175">
        <v>2</v>
      </c>
      <c r="K277" s="175"/>
      <c r="L277" s="175"/>
      <c r="M277" s="175"/>
      <c r="N277" s="175"/>
      <c r="O277" s="135"/>
      <c r="P277" s="176"/>
    </row>
    <row r="278" spans="1:20" ht="20.100000000000001" customHeight="1">
      <c r="B278" s="362" t="s">
        <v>170</v>
      </c>
      <c r="C278" s="165"/>
      <c r="D278" s="165"/>
      <c r="E278" s="165"/>
      <c r="F278" s="165"/>
      <c r="G278" s="363">
        <f>IF(OR($J$278&lt;&gt;"",$M$278&lt;&gt;""),SUM($J$278,$M$278),"")</f>
        <v>1</v>
      </c>
      <c r="H278" s="363"/>
      <c r="I278" s="363"/>
      <c r="J278" s="175">
        <v>1</v>
      </c>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1</v>
      </c>
      <c r="G285" s="93"/>
      <c r="H285" s="93"/>
      <c r="I285" s="93"/>
      <c r="J285" s="50" t="s">
        <v>492</v>
      </c>
      <c r="K285" s="135">
        <v>1</v>
      </c>
      <c r="L285" s="93"/>
      <c r="M285" s="93"/>
      <c r="N285" s="93"/>
      <c r="O285" s="93"/>
      <c r="P285" s="37" t="s">
        <v>492</v>
      </c>
    </row>
    <row r="286" spans="1:20" ht="20.100000000000001" customHeight="1" thickBot="1">
      <c r="B286" s="183" t="s">
        <v>142</v>
      </c>
      <c r="C286" s="184"/>
      <c r="D286" s="184"/>
      <c r="E286" s="184"/>
      <c r="F286" s="185">
        <v>6</v>
      </c>
      <c r="G286" s="186"/>
      <c r="H286" s="186"/>
      <c r="I286" s="186"/>
      <c r="J286" s="51" t="s">
        <v>492</v>
      </c>
      <c r="K286" s="185">
        <v>6</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2550</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2516</v>
      </c>
      <c r="M301" s="190"/>
      <c r="N301" s="190"/>
      <c r="O301" s="190"/>
      <c r="P301" s="191"/>
    </row>
    <row r="302" spans="2:20" ht="20.100000000000001" customHeight="1">
      <c r="B302" s="340"/>
      <c r="C302" s="341"/>
      <c r="D302" s="341"/>
      <c r="E302" s="341"/>
      <c r="F302" s="342"/>
      <c r="G302" s="114" t="s">
        <v>453</v>
      </c>
      <c r="H302" s="130"/>
      <c r="I302" s="135" t="s">
        <v>2516</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0</v>
      </c>
      <c r="H307" s="28">
        <v>3</v>
      </c>
      <c r="I307" s="28">
        <v>0</v>
      </c>
      <c r="J307" s="28">
        <v>8</v>
      </c>
      <c r="K307" s="28">
        <v>1</v>
      </c>
      <c r="L307" s="28">
        <v>0</v>
      </c>
      <c r="M307" s="28">
        <v>0</v>
      </c>
      <c r="N307" s="28">
        <v>0</v>
      </c>
      <c r="O307" s="28">
        <v>0</v>
      </c>
      <c r="P307" s="28">
        <v>0</v>
      </c>
      <c r="Q307" s="12"/>
    </row>
    <row r="308" spans="1:20" ht="20.100000000000001" customHeight="1">
      <c r="B308" s="129" t="s">
        <v>185</v>
      </c>
      <c r="C308" s="115"/>
      <c r="D308" s="115"/>
      <c r="E308" s="115"/>
      <c r="F308" s="130"/>
      <c r="G308" s="28">
        <v>1</v>
      </c>
      <c r="H308" s="28">
        <v>1</v>
      </c>
      <c r="I308" s="28">
        <v>0</v>
      </c>
      <c r="J308" s="28">
        <v>7</v>
      </c>
      <c r="K308" s="28">
        <v>1</v>
      </c>
      <c r="L308" s="28">
        <v>0</v>
      </c>
      <c r="M308" s="28">
        <v>0</v>
      </c>
      <c r="N308" s="28">
        <v>0</v>
      </c>
      <c r="O308" s="28">
        <v>1</v>
      </c>
      <c r="P308" s="28">
        <v>0</v>
      </c>
      <c r="Q308" s="12"/>
    </row>
    <row r="309" spans="1:20" ht="20.100000000000001" customHeight="1">
      <c r="B309" s="330" t="s">
        <v>186</v>
      </c>
      <c r="C309" s="331"/>
      <c r="D309" s="166" t="s">
        <v>187</v>
      </c>
      <c r="E309" s="168"/>
      <c r="F309" s="239"/>
      <c r="G309" s="28">
        <v>0</v>
      </c>
      <c r="H309" s="28">
        <v>3</v>
      </c>
      <c r="I309" s="28">
        <v>2</v>
      </c>
      <c r="J309" s="28">
        <v>7</v>
      </c>
      <c r="K309" s="28">
        <v>1</v>
      </c>
      <c r="L309" s="28">
        <v>0</v>
      </c>
      <c r="M309" s="28">
        <v>0</v>
      </c>
      <c r="N309" s="28">
        <v>0</v>
      </c>
      <c r="O309" s="28">
        <v>0</v>
      </c>
      <c r="P309" s="28">
        <v>0</v>
      </c>
      <c r="Q309" s="12"/>
    </row>
    <row r="310" spans="1:20" ht="20.100000000000001" customHeight="1">
      <c r="B310" s="332"/>
      <c r="C310" s="333"/>
      <c r="D310" s="114" t="s">
        <v>188</v>
      </c>
      <c r="E310" s="115"/>
      <c r="F310" s="130"/>
      <c r="G310" s="328">
        <v>1</v>
      </c>
      <c r="H310" s="328">
        <v>2</v>
      </c>
      <c r="I310" s="328">
        <v>8</v>
      </c>
      <c r="J310" s="328">
        <v>3</v>
      </c>
      <c r="K310" s="328">
        <v>0</v>
      </c>
      <c r="L310" s="328">
        <v>0</v>
      </c>
      <c r="M310" s="328">
        <v>1</v>
      </c>
      <c r="N310" s="328">
        <v>1</v>
      </c>
      <c r="O310" s="328">
        <v>1</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1</v>
      </c>
      <c r="H312" s="328">
        <v>0</v>
      </c>
      <c r="I312" s="328">
        <v>4</v>
      </c>
      <c r="J312" s="328">
        <v>4</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2</v>
      </c>
      <c r="H314" s="328">
        <v>2</v>
      </c>
      <c r="I314" s="328">
        <v>8</v>
      </c>
      <c r="J314" s="328">
        <v>1</v>
      </c>
      <c r="K314" s="328">
        <v>0</v>
      </c>
      <c r="L314" s="328">
        <v>0</v>
      </c>
      <c r="M314" s="328">
        <v>2</v>
      </c>
      <c r="N314" s="328">
        <v>0</v>
      </c>
      <c r="O314" s="328">
        <v>1</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3</v>
      </c>
      <c r="H316" s="28">
        <v>2</v>
      </c>
      <c r="I316" s="28">
        <v>4</v>
      </c>
      <c r="J316" s="28">
        <v>1</v>
      </c>
      <c r="K316" s="28">
        <v>0</v>
      </c>
      <c r="L316" s="28">
        <v>0</v>
      </c>
      <c r="M316" s="28">
        <v>1</v>
      </c>
      <c r="N316" s="28">
        <v>0</v>
      </c>
      <c r="O316" s="28">
        <v>0</v>
      </c>
      <c r="P316" s="28">
        <v>0</v>
      </c>
      <c r="Q316" s="12"/>
    </row>
    <row r="317" spans="1:20" ht="20.100000000000001" customHeight="1" thickBot="1">
      <c r="B317" s="183" t="s">
        <v>192</v>
      </c>
      <c r="C317" s="184"/>
      <c r="D317" s="184"/>
      <c r="E317" s="184"/>
      <c r="F317" s="184"/>
      <c r="G317" s="184"/>
      <c r="H317" s="208" t="s">
        <v>2516</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2551</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2527</v>
      </c>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2527</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2553</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2554</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2555</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2556</v>
      </c>
      <c r="J338" s="175"/>
      <c r="K338" s="175"/>
      <c r="L338" s="175"/>
      <c r="M338" s="135" t="s">
        <v>2557</v>
      </c>
      <c r="N338" s="93"/>
      <c r="O338" s="93"/>
      <c r="P338" s="136"/>
    </row>
    <row r="339" spans="2:17" ht="20.100000000000001" customHeight="1">
      <c r="B339" s="164"/>
      <c r="C339" s="163"/>
      <c r="D339" s="163"/>
      <c r="E339" s="166" t="s">
        <v>214</v>
      </c>
      <c r="F339" s="168"/>
      <c r="G339" s="168"/>
      <c r="H339" s="239"/>
      <c r="I339" s="135">
        <v>70</v>
      </c>
      <c r="J339" s="93"/>
      <c r="K339" s="93"/>
      <c r="L339" s="55" t="s">
        <v>495</v>
      </c>
      <c r="M339" s="135">
        <v>70</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11240000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c r="J345" s="93"/>
      <c r="K345" s="93"/>
      <c r="L345" s="50" t="s">
        <v>496</v>
      </c>
      <c r="M345" s="135">
        <v>300000</v>
      </c>
      <c r="N345" s="93"/>
      <c r="O345" s="93"/>
      <c r="P345" s="37" t="s">
        <v>496</v>
      </c>
    </row>
    <row r="346" spans="2:17" ht="20.100000000000001" customHeight="1">
      <c r="B346" s="312" t="s">
        <v>208</v>
      </c>
      <c r="C346" s="215"/>
      <c r="D346" s="215"/>
      <c r="E346" s="215"/>
      <c r="F346" s="215"/>
      <c r="G346" s="215"/>
      <c r="H346" s="233"/>
      <c r="I346" s="135">
        <v>220627</v>
      </c>
      <c r="J346" s="93"/>
      <c r="K346" s="93"/>
      <c r="L346" s="50" t="s">
        <v>496</v>
      </c>
      <c r="M346" s="135">
        <v>305250</v>
      </c>
      <c r="N346" s="93"/>
      <c r="O346" s="93"/>
      <c r="P346" s="37" t="s">
        <v>496</v>
      </c>
    </row>
    <row r="347" spans="2:17" ht="20.100000000000001" customHeight="1">
      <c r="B347" s="188"/>
      <c r="C347" s="166" t="s">
        <v>209</v>
      </c>
      <c r="D347" s="168"/>
      <c r="E347" s="168"/>
      <c r="F347" s="168"/>
      <c r="G347" s="168"/>
      <c r="H347" s="239"/>
      <c r="I347" s="135">
        <v>90000</v>
      </c>
      <c r="J347" s="93"/>
      <c r="K347" s="93"/>
      <c r="L347" s="50" t="s">
        <v>496</v>
      </c>
      <c r="M347" s="135">
        <v>156720</v>
      </c>
      <c r="N347" s="93"/>
      <c r="O347" s="93"/>
      <c r="P347" s="37" t="s">
        <v>496</v>
      </c>
    </row>
    <row r="348" spans="2:17" ht="20.100000000000001" customHeight="1">
      <c r="B348" s="164"/>
      <c r="C348" s="311" t="s">
        <v>211</v>
      </c>
      <c r="D348" s="231" t="s">
        <v>210</v>
      </c>
      <c r="E348" s="270"/>
      <c r="F348" s="270"/>
      <c r="G348" s="270"/>
      <c r="H348" s="232"/>
      <c r="I348" s="135" t="s">
        <v>2558</v>
      </c>
      <c r="J348" s="93"/>
      <c r="K348" s="93"/>
      <c r="L348" s="50" t="s">
        <v>496</v>
      </c>
      <c r="M348" s="135" t="s">
        <v>2559</v>
      </c>
      <c r="N348" s="93"/>
      <c r="O348" s="93"/>
      <c r="P348" s="37" t="s">
        <v>496</v>
      </c>
    </row>
    <row r="349" spans="2:17" ht="20.100000000000001" customHeight="1">
      <c r="B349" s="164"/>
      <c r="C349" s="311"/>
      <c r="D349" s="311" t="s">
        <v>212</v>
      </c>
      <c r="E349" s="166" t="s">
        <v>220</v>
      </c>
      <c r="F349" s="168"/>
      <c r="G349" s="168"/>
      <c r="H349" s="239"/>
      <c r="I349" s="135">
        <v>55000</v>
      </c>
      <c r="J349" s="93"/>
      <c r="K349" s="93"/>
      <c r="L349" s="50" t="s">
        <v>496</v>
      </c>
      <c r="M349" s="135">
        <v>55000</v>
      </c>
      <c r="N349" s="93"/>
      <c r="O349" s="93"/>
      <c r="P349" s="37" t="s">
        <v>496</v>
      </c>
    </row>
    <row r="350" spans="2:17" ht="20.100000000000001" customHeight="1">
      <c r="B350" s="164"/>
      <c r="C350" s="311"/>
      <c r="D350" s="311"/>
      <c r="E350" s="166" t="s">
        <v>221</v>
      </c>
      <c r="F350" s="168"/>
      <c r="G350" s="168"/>
      <c r="H350" s="239"/>
      <c r="I350" s="135">
        <v>68790</v>
      </c>
      <c r="J350" s="93"/>
      <c r="K350" s="93"/>
      <c r="L350" s="50" t="s">
        <v>496</v>
      </c>
      <c r="M350" s="135">
        <v>68790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2560</v>
      </c>
      <c r="J352" s="93"/>
      <c r="K352" s="93"/>
      <c r="L352" s="50" t="s">
        <v>496</v>
      </c>
      <c r="M352" s="135" t="s">
        <v>2560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2561</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2.2000000000000002</v>
      </c>
      <c r="J361" s="93"/>
      <c r="K361" s="168" t="s">
        <v>498</v>
      </c>
      <c r="L361" s="168"/>
      <c r="M361" s="168"/>
      <c r="N361" s="168"/>
      <c r="O361" s="168"/>
      <c r="P361" s="194"/>
    </row>
    <row r="362" spans="2:20" ht="120" customHeight="1">
      <c r="B362" s="296" t="s">
        <v>583</v>
      </c>
      <c r="C362" s="297"/>
      <c r="D362" s="297"/>
      <c r="E362" s="297"/>
      <c r="F362" s="298"/>
      <c r="G362" s="169" t="s">
        <v>2562</v>
      </c>
      <c r="H362" s="170"/>
      <c r="I362" s="170"/>
      <c r="J362" s="170"/>
      <c r="K362" s="170"/>
      <c r="L362" s="170"/>
      <c r="M362" s="170"/>
      <c r="N362" s="170"/>
      <c r="O362" s="170"/>
      <c r="P362" s="171"/>
    </row>
    <row r="363" spans="2:20" ht="120" customHeight="1">
      <c r="B363" s="293" t="s">
        <v>221</v>
      </c>
      <c r="C363" s="168"/>
      <c r="D363" s="168"/>
      <c r="E363" s="168"/>
      <c r="F363" s="239"/>
      <c r="G363" s="169" t="s">
        <v>2563</v>
      </c>
      <c r="H363" s="170"/>
      <c r="I363" s="170"/>
      <c r="J363" s="170"/>
      <c r="K363" s="170"/>
      <c r="L363" s="170"/>
      <c r="M363" s="170"/>
      <c r="N363" s="170"/>
      <c r="O363" s="170"/>
      <c r="P363" s="171"/>
    </row>
    <row r="364" spans="2:20" ht="120" customHeight="1">
      <c r="B364" s="293" t="s">
        <v>220</v>
      </c>
      <c r="C364" s="168"/>
      <c r="D364" s="168"/>
      <c r="E364" s="168"/>
      <c r="F364" s="239"/>
      <c r="G364" s="169" t="s">
        <v>2564</v>
      </c>
      <c r="H364" s="170"/>
      <c r="I364" s="170"/>
      <c r="J364" s="170"/>
      <c r="K364" s="170"/>
      <c r="L364" s="170"/>
      <c r="M364" s="170"/>
      <c r="N364" s="170"/>
      <c r="O364" s="170"/>
      <c r="P364" s="171"/>
    </row>
    <row r="365" spans="2:20" ht="120" customHeight="1">
      <c r="B365" s="293" t="s">
        <v>223</v>
      </c>
      <c r="C365" s="168"/>
      <c r="D365" s="168"/>
      <c r="E365" s="168"/>
      <c r="F365" s="239"/>
      <c r="G365" s="169" t="s">
        <v>2565</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2566</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2567</v>
      </c>
      <c r="K373" s="170"/>
      <c r="L373" s="170"/>
      <c r="M373" s="170"/>
      <c r="N373" s="170"/>
      <c r="O373" s="170"/>
      <c r="P373" s="171"/>
    </row>
    <row r="374" spans="2:20" ht="120" customHeight="1">
      <c r="B374" s="129" t="s">
        <v>581</v>
      </c>
      <c r="C374" s="115"/>
      <c r="D374" s="115"/>
      <c r="E374" s="115"/>
      <c r="F374" s="115"/>
      <c r="G374" s="115"/>
      <c r="H374" s="115"/>
      <c r="I374" s="130"/>
      <c r="J374" s="140" t="s">
        <v>2568</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2569</v>
      </c>
      <c r="K379" s="281"/>
      <c r="L379" s="281"/>
      <c r="M379" s="281"/>
      <c r="N379" s="281"/>
      <c r="O379" s="282"/>
      <c r="P379" s="283"/>
    </row>
    <row r="380" spans="2:20" ht="20.100000000000001" customHeight="1">
      <c r="B380" s="164" t="s">
        <v>402</v>
      </c>
      <c r="C380" s="163"/>
      <c r="D380" s="163"/>
      <c r="E380" s="163"/>
      <c r="F380" s="163"/>
      <c r="G380" s="163"/>
      <c r="H380" s="163"/>
      <c r="I380" s="163"/>
      <c r="J380" s="92" t="s">
        <v>2570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2571</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13.5</v>
      </c>
      <c r="K384" s="93"/>
      <c r="L384" s="93"/>
      <c r="M384" s="93"/>
      <c r="N384" s="93"/>
      <c r="O384" s="93"/>
      <c r="P384" s="37" t="s">
        <v>499</v>
      </c>
    </row>
    <row r="385" spans="1:20" ht="180" customHeight="1">
      <c r="B385" s="162" t="s">
        <v>237</v>
      </c>
      <c r="C385" s="266"/>
      <c r="D385" s="163" t="s">
        <v>240</v>
      </c>
      <c r="E385" s="163"/>
      <c r="F385" s="163"/>
      <c r="G385" s="163"/>
      <c r="H385" s="163"/>
      <c r="I385" s="163"/>
      <c r="J385" s="101" t="s">
        <v>2572</v>
      </c>
      <c r="K385" s="102"/>
      <c r="L385" s="102"/>
      <c r="M385" s="102"/>
      <c r="N385" s="102"/>
      <c r="O385" s="103"/>
      <c r="P385" s="104"/>
    </row>
    <row r="386" spans="1:20" ht="180" customHeight="1">
      <c r="B386" s="162"/>
      <c r="C386" s="266"/>
      <c r="D386" s="163" t="s">
        <v>241</v>
      </c>
      <c r="E386" s="163"/>
      <c r="F386" s="163"/>
      <c r="G386" s="163"/>
      <c r="H386" s="163"/>
      <c r="I386" s="163"/>
      <c r="J386" s="101" t="s">
        <v>2573</v>
      </c>
      <c r="K386" s="102"/>
      <c r="L386" s="102"/>
      <c r="M386" s="102"/>
      <c r="N386" s="102"/>
      <c r="O386" s="103"/>
      <c r="P386" s="104"/>
    </row>
    <row r="387" spans="1:20" ht="39.9" customHeight="1">
      <c r="B387" s="162" t="s">
        <v>238</v>
      </c>
      <c r="C387" s="266"/>
      <c r="D387" s="135" t="s">
        <v>2574</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2575</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37</v>
      </c>
      <c r="I393" s="190"/>
      <c r="J393" s="190"/>
      <c r="K393" s="190"/>
      <c r="L393" s="190"/>
      <c r="M393" s="190"/>
      <c r="N393" s="190"/>
      <c r="O393" s="190"/>
      <c r="P393" s="49" t="s">
        <v>492</v>
      </c>
    </row>
    <row r="394" spans="1:20" ht="20.100000000000001" customHeight="1">
      <c r="B394" s="277"/>
      <c r="C394" s="278"/>
      <c r="D394" s="163" t="s">
        <v>249</v>
      </c>
      <c r="E394" s="163"/>
      <c r="F394" s="163"/>
      <c r="G394" s="163"/>
      <c r="H394" s="135">
        <v>81</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4</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18</v>
      </c>
      <c r="I397" s="93"/>
      <c r="J397" s="93"/>
      <c r="K397" s="93"/>
      <c r="L397" s="93"/>
      <c r="M397" s="93"/>
      <c r="N397" s="93"/>
      <c r="O397" s="93"/>
      <c r="P397" s="37" t="s">
        <v>494</v>
      </c>
    </row>
    <row r="398" spans="1:20" ht="20.100000000000001" customHeight="1">
      <c r="B398" s="164"/>
      <c r="C398" s="163"/>
      <c r="D398" s="163" t="s">
        <v>253</v>
      </c>
      <c r="E398" s="163"/>
      <c r="F398" s="163"/>
      <c r="G398" s="163"/>
      <c r="H398" s="135">
        <v>94</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v>
      </c>
      <c r="I399" s="93"/>
      <c r="J399" s="93"/>
      <c r="K399" s="93"/>
      <c r="L399" s="93"/>
      <c r="M399" s="93"/>
      <c r="N399" s="93"/>
      <c r="O399" s="93"/>
      <c r="P399" s="37" t="s">
        <v>494</v>
      </c>
    </row>
    <row r="400" spans="1:20" ht="20.100000000000001" customHeight="1">
      <c r="B400" s="262"/>
      <c r="C400" s="263"/>
      <c r="D400" s="163" t="s">
        <v>255</v>
      </c>
      <c r="E400" s="163"/>
      <c r="F400" s="163"/>
      <c r="G400" s="163"/>
      <c r="H400" s="135">
        <v>7</v>
      </c>
      <c r="I400" s="93"/>
      <c r="J400" s="93"/>
      <c r="K400" s="93"/>
      <c r="L400" s="93"/>
      <c r="M400" s="93"/>
      <c r="N400" s="93"/>
      <c r="O400" s="93"/>
      <c r="P400" s="37" t="s">
        <v>494</v>
      </c>
    </row>
    <row r="401" spans="2:20" ht="20.100000000000001" customHeight="1">
      <c r="B401" s="262"/>
      <c r="C401" s="263"/>
      <c r="D401" s="163" t="s">
        <v>256</v>
      </c>
      <c r="E401" s="163"/>
      <c r="F401" s="163"/>
      <c r="G401" s="163"/>
      <c r="H401" s="135">
        <v>7</v>
      </c>
      <c r="I401" s="93"/>
      <c r="J401" s="93"/>
      <c r="K401" s="93"/>
      <c r="L401" s="93"/>
      <c r="M401" s="93"/>
      <c r="N401" s="93"/>
      <c r="O401" s="93"/>
      <c r="P401" s="37" t="s">
        <v>494</v>
      </c>
    </row>
    <row r="402" spans="2:20" ht="20.100000000000001" customHeight="1">
      <c r="B402" s="262"/>
      <c r="C402" s="263"/>
      <c r="D402" s="163" t="s">
        <v>257</v>
      </c>
      <c r="E402" s="163"/>
      <c r="F402" s="163"/>
      <c r="G402" s="163"/>
      <c r="H402" s="135">
        <v>26</v>
      </c>
      <c r="I402" s="93"/>
      <c r="J402" s="93"/>
      <c r="K402" s="93"/>
      <c r="L402" s="93"/>
      <c r="M402" s="93"/>
      <c r="N402" s="93"/>
      <c r="O402" s="93"/>
      <c r="P402" s="37" t="s">
        <v>494</v>
      </c>
    </row>
    <row r="403" spans="2:20" ht="20.100000000000001" customHeight="1">
      <c r="B403" s="262"/>
      <c r="C403" s="263"/>
      <c r="D403" s="163" t="s">
        <v>258</v>
      </c>
      <c r="E403" s="163"/>
      <c r="F403" s="163"/>
      <c r="G403" s="163"/>
      <c r="H403" s="135">
        <v>18</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26</v>
      </c>
      <c r="I405" s="93"/>
      <c r="J405" s="93"/>
      <c r="K405" s="93"/>
      <c r="L405" s="93"/>
      <c r="M405" s="93"/>
      <c r="N405" s="93"/>
      <c r="O405" s="93"/>
      <c r="P405" s="37" t="s">
        <v>494</v>
      </c>
    </row>
    <row r="406" spans="2:20" ht="20.100000000000001" customHeight="1">
      <c r="B406" s="264"/>
      <c r="C406" s="265"/>
      <c r="D406" s="163" t="s">
        <v>261</v>
      </c>
      <c r="E406" s="163"/>
      <c r="F406" s="163"/>
      <c r="G406" s="163"/>
      <c r="H406" s="135">
        <v>19</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21</v>
      </c>
      <c r="I407" s="93"/>
      <c r="J407" s="93"/>
      <c r="K407" s="93"/>
      <c r="L407" s="93"/>
      <c r="M407" s="93"/>
      <c r="N407" s="93"/>
      <c r="O407" s="93"/>
      <c r="P407" s="37" t="s">
        <v>494</v>
      </c>
    </row>
    <row r="408" spans="2:20" ht="20.100000000000001" customHeight="1">
      <c r="B408" s="164"/>
      <c r="C408" s="163"/>
      <c r="D408" s="163" t="s">
        <v>263</v>
      </c>
      <c r="E408" s="163"/>
      <c r="F408" s="163"/>
      <c r="G408" s="163"/>
      <c r="H408" s="135">
        <v>19</v>
      </c>
      <c r="I408" s="93"/>
      <c r="J408" s="93"/>
      <c r="K408" s="93"/>
      <c r="L408" s="93"/>
      <c r="M408" s="93"/>
      <c r="N408" s="93"/>
      <c r="O408" s="93"/>
      <c r="P408" s="37" t="s">
        <v>494</v>
      </c>
    </row>
    <row r="409" spans="2:20" ht="20.100000000000001" customHeight="1">
      <c r="B409" s="164"/>
      <c r="C409" s="163"/>
      <c r="D409" s="163" t="s">
        <v>264</v>
      </c>
      <c r="E409" s="163"/>
      <c r="F409" s="163"/>
      <c r="G409" s="163"/>
      <c r="H409" s="135">
        <v>56</v>
      </c>
      <c r="I409" s="93"/>
      <c r="J409" s="93"/>
      <c r="K409" s="93"/>
      <c r="L409" s="93"/>
      <c r="M409" s="93"/>
      <c r="N409" s="93"/>
      <c r="O409" s="93"/>
      <c r="P409" s="37" t="s">
        <v>494</v>
      </c>
    </row>
    <row r="410" spans="2:20" ht="20.100000000000001" customHeight="1">
      <c r="B410" s="164"/>
      <c r="C410" s="163"/>
      <c r="D410" s="163" t="s">
        <v>265</v>
      </c>
      <c r="E410" s="163"/>
      <c r="F410" s="163"/>
      <c r="G410" s="163"/>
      <c r="H410" s="135">
        <v>16</v>
      </c>
      <c r="I410" s="93"/>
      <c r="J410" s="93"/>
      <c r="K410" s="93"/>
      <c r="L410" s="93"/>
      <c r="M410" s="93"/>
      <c r="N410" s="93"/>
      <c r="O410" s="93"/>
      <c r="P410" s="37" t="s">
        <v>494</v>
      </c>
    </row>
    <row r="411" spans="2:20" ht="20.100000000000001" customHeight="1">
      <c r="B411" s="164"/>
      <c r="C411" s="163"/>
      <c r="D411" s="163" t="s">
        <v>266</v>
      </c>
      <c r="E411" s="163"/>
      <c r="F411" s="163"/>
      <c r="G411" s="163"/>
      <c r="H411" s="135">
        <v>5</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88.6</v>
      </c>
      <c r="I415" s="190"/>
      <c r="J415" s="190"/>
      <c r="K415" s="190"/>
      <c r="L415" s="190"/>
      <c r="M415" s="190"/>
      <c r="N415" s="190"/>
      <c r="O415" s="190"/>
      <c r="P415" s="49" t="s">
        <v>500</v>
      </c>
    </row>
    <row r="416" spans="2:20" ht="20.100000000000001" customHeight="1">
      <c r="B416" s="164" t="s">
        <v>270</v>
      </c>
      <c r="C416" s="163"/>
      <c r="D416" s="163"/>
      <c r="E416" s="163"/>
      <c r="F416" s="163"/>
      <c r="G416" s="163"/>
      <c r="H416" s="135">
        <v>118</v>
      </c>
      <c r="I416" s="93"/>
      <c r="J416" s="93"/>
      <c r="K416" s="93"/>
      <c r="L416" s="93"/>
      <c r="M416" s="93"/>
      <c r="N416" s="93"/>
      <c r="O416" s="93"/>
      <c r="P416" s="37" t="s">
        <v>492</v>
      </c>
    </row>
    <row r="417" spans="2:20" ht="20.100000000000001" customHeight="1">
      <c r="B417" s="164" t="s">
        <v>271</v>
      </c>
      <c r="C417" s="163"/>
      <c r="D417" s="163"/>
      <c r="E417" s="163"/>
      <c r="F417" s="163"/>
      <c r="G417" s="163"/>
      <c r="H417" s="135">
        <v>86.8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2</v>
      </c>
      <c r="I422" s="190"/>
      <c r="J422" s="190"/>
      <c r="K422" s="190"/>
      <c r="L422" s="190"/>
      <c r="M422" s="190"/>
      <c r="N422" s="190"/>
      <c r="O422" s="190"/>
      <c r="P422" s="49" t="s">
        <v>494</v>
      </c>
    </row>
    <row r="423" spans="2:20" ht="20.100000000000001" customHeight="1">
      <c r="B423" s="256"/>
      <c r="C423" s="257"/>
      <c r="D423" s="257"/>
      <c r="E423" s="163" t="s">
        <v>280</v>
      </c>
      <c r="F423" s="163"/>
      <c r="G423" s="163"/>
      <c r="H423" s="135">
        <v>4</v>
      </c>
      <c r="I423" s="93"/>
      <c r="J423" s="93"/>
      <c r="K423" s="93"/>
      <c r="L423" s="93"/>
      <c r="M423" s="93"/>
      <c r="N423" s="93"/>
      <c r="O423" s="93"/>
      <c r="P423" s="37" t="s">
        <v>494</v>
      </c>
    </row>
    <row r="424" spans="2:20" ht="20.100000000000001" customHeight="1">
      <c r="B424" s="256"/>
      <c r="C424" s="257"/>
      <c r="D424" s="257"/>
      <c r="E424" s="163" t="s">
        <v>281</v>
      </c>
      <c r="F424" s="163"/>
      <c r="G424" s="163"/>
      <c r="H424" s="135">
        <v>6</v>
      </c>
      <c r="I424" s="93"/>
      <c r="J424" s="93"/>
      <c r="K424" s="93"/>
      <c r="L424" s="93"/>
      <c r="M424" s="93"/>
      <c r="N424" s="93"/>
      <c r="O424" s="93"/>
      <c r="P424" s="37" t="s">
        <v>494</v>
      </c>
    </row>
    <row r="425" spans="2:20" ht="20.100000000000001" customHeight="1">
      <c r="B425" s="256"/>
      <c r="C425" s="257"/>
      <c r="D425" s="257"/>
      <c r="E425" s="163" t="s">
        <v>427</v>
      </c>
      <c r="F425" s="163"/>
      <c r="G425" s="163"/>
      <c r="H425" s="135">
        <v>37</v>
      </c>
      <c r="I425" s="93"/>
      <c r="J425" s="93"/>
      <c r="K425" s="93"/>
      <c r="L425" s="93"/>
      <c r="M425" s="93"/>
      <c r="N425" s="93"/>
      <c r="O425" s="93"/>
      <c r="P425" s="37" t="s">
        <v>494</v>
      </c>
    </row>
    <row r="426" spans="2:20" ht="20.100000000000001" customHeight="1">
      <c r="B426" s="256"/>
      <c r="C426" s="257"/>
      <c r="D426" s="257"/>
      <c r="E426" s="163" t="s">
        <v>71</v>
      </c>
      <c r="F426" s="163"/>
      <c r="G426" s="163"/>
      <c r="H426" s="135">
        <v>9</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21</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2609</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2576</v>
      </c>
      <c r="I437" s="170"/>
      <c r="J437" s="170"/>
      <c r="K437" s="170"/>
      <c r="L437" s="170"/>
      <c r="M437" s="170"/>
      <c r="N437" s="170"/>
      <c r="O437" s="170"/>
      <c r="P437" s="171"/>
    </row>
    <row r="438" spans="1:20" ht="20.100000000000001" customHeight="1">
      <c r="B438" s="245"/>
      <c r="C438" s="166" t="s">
        <v>14</v>
      </c>
      <c r="D438" s="168"/>
      <c r="E438" s="168"/>
      <c r="F438" s="168"/>
      <c r="G438" s="239"/>
      <c r="H438" s="89" t="s">
        <v>2504</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2577</v>
      </c>
      <c r="I444" s="170"/>
      <c r="J444" s="170"/>
      <c r="K444" s="170"/>
      <c r="L444" s="170"/>
      <c r="M444" s="170"/>
      <c r="N444" s="170"/>
      <c r="O444" s="170"/>
      <c r="P444" s="171"/>
    </row>
    <row r="445" spans="1:20" ht="20.100000000000001" customHeight="1">
      <c r="B445" s="237"/>
      <c r="C445" s="166" t="s">
        <v>14</v>
      </c>
      <c r="D445" s="168"/>
      <c r="E445" s="168"/>
      <c r="F445" s="168"/>
      <c r="G445" s="239"/>
      <c r="H445" s="89" t="s">
        <v>2578</v>
      </c>
      <c r="I445" s="90"/>
      <c r="J445" s="35" t="s">
        <v>484</v>
      </c>
      <c r="K445" s="90" t="s">
        <v>2579</v>
      </c>
      <c r="L445" s="90"/>
      <c r="M445" s="35" t="s">
        <v>484</v>
      </c>
      <c r="N445" s="90" t="s">
        <v>2580</v>
      </c>
      <c r="O445" s="90"/>
      <c r="P445" s="91"/>
    </row>
    <row r="446" spans="1:20" ht="20.100000000000001" customHeight="1">
      <c r="B446" s="237"/>
      <c r="C446" s="114" t="s">
        <v>284</v>
      </c>
      <c r="D446" s="115"/>
      <c r="E446" s="130"/>
      <c r="F446" s="231" t="s">
        <v>285</v>
      </c>
      <c r="G446" s="232"/>
      <c r="H446" s="23">
        <v>10</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 customHeight="1">
      <c r="B449" s="237"/>
      <c r="C449" s="204" t="s">
        <v>288</v>
      </c>
      <c r="D449" s="215"/>
      <c r="E449" s="215"/>
      <c r="F449" s="215"/>
      <c r="G449" s="233"/>
      <c r="H449" s="140" t="s">
        <v>2581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2582</v>
      </c>
      <c r="I451" s="170"/>
      <c r="J451" s="170"/>
      <c r="K451" s="170"/>
      <c r="L451" s="170"/>
      <c r="M451" s="170"/>
      <c r="N451" s="170"/>
      <c r="O451" s="170"/>
      <c r="P451" s="171"/>
    </row>
    <row r="452" spans="2:16" ht="20.100000000000001" customHeight="1">
      <c r="B452" s="237"/>
      <c r="C452" s="166" t="s">
        <v>14</v>
      </c>
      <c r="D452" s="168"/>
      <c r="E452" s="168"/>
      <c r="F452" s="168"/>
      <c r="G452" s="239"/>
      <c r="H452" s="89" t="s">
        <v>2504</v>
      </c>
      <c r="I452" s="90"/>
      <c r="J452" s="35" t="s">
        <v>484</v>
      </c>
      <c r="K452" s="90" t="s">
        <v>2583</v>
      </c>
      <c r="L452" s="90"/>
      <c r="M452" s="35" t="s">
        <v>484</v>
      </c>
      <c r="N452" s="90" t="s">
        <v>2584</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18</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t="s">
        <v>2581</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2585</v>
      </c>
      <c r="I458" s="170"/>
      <c r="J458" s="170"/>
      <c r="K458" s="170"/>
      <c r="L458" s="170"/>
      <c r="M458" s="170"/>
      <c r="N458" s="170"/>
      <c r="O458" s="170"/>
      <c r="P458" s="171"/>
    </row>
    <row r="459" spans="2:16" ht="20.100000000000001" customHeight="1">
      <c r="B459" s="237"/>
      <c r="C459" s="166" t="s">
        <v>14</v>
      </c>
      <c r="D459" s="168"/>
      <c r="E459" s="168"/>
      <c r="F459" s="168"/>
      <c r="G459" s="239"/>
      <c r="H459" s="89" t="s">
        <v>2586</v>
      </c>
      <c r="I459" s="90"/>
      <c r="J459" s="35" t="s">
        <v>484</v>
      </c>
      <c r="K459" s="90" t="s">
        <v>2587</v>
      </c>
      <c r="L459" s="90"/>
      <c r="M459" s="35" t="s">
        <v>484</v>
      </c>
      <c r="N459" s="90" t="s">
        <v>2588</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18</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t="s">
        <v>2581</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2589</v>
      </c>
      <c r="M475" s="102"/>
      <c r="N475" s="102"/>
      <c r="O475" s="103"/>
      <c r="P475" s="104"/>
    </row>
    <row r="476" spans="2:20" ht="20.100000000000001" customHeight="1">
      <c r="B476" s="129" t="s">
        <v>291</v>
      </c>
      <c r="C476" s="115"/>
      <c r="D476" s="115"/>
      <c r="E476" s="115"/>
      <c r="F476" s="115"/>
      <c r="G476" s="130"/>
      <c r="H476" s="175" t="s">
        <v>2517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2590</v>
      </c>
      <c r="M478" s="102"/>
      <c r="N478" s="102"/>
      <c r="O478" s="103"/>
      <c r="P478" s="104"/>
    </row>
    <row r="479" spans="2:20" ht="20.100000000000001" customHeight="1" thickBot="1">
      <c r="B479" s="217" t="s">
        <v>292</v>
      </c>
      <c r="C479" s="218"/>
      <c r="D479" s="218"/>
      <c r="E479" s="218"/>
      <c r="F479" s="218"/>
      <c r="G479" s="218"/>
      <c r="H479" s="208" t="s">
        <v>2517</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v>45108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2517</v>
      </c>
      <c r="K485" s="175"/>
      <c r="L485" s="175"/>
      <c r="M485" s="175"/>
      <c r="N485" s="175"/>
      <c r="O485" s="135"/>
      <c r="P485" s="176"/>
      <c r="S485" s="15" t="str">
        <f>IF($F$482=MST!$I$6,IF(J485="","未記入",""),"")</f>
        <v/>
      </c>
    </row>
    <row r="486" spans="1:20" ht="20.100000000000001" customHeight="1">
      <c r="B486" s="129" t="s">
        <v>505</v>
      </c>
      <c r="C486" s="115"/>
      <c r="D486" s="115"/>
      <c r="E486" s="130"/>
      <c r="F486" s="135" t="s">
        <v>2516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2591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2591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2592</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39" sqref="J39:L3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c r="I4" s="477"/>
      <c r="J4" s="478"/>
      <c r="K4" s="479"/>
      <c r="L4" s="479"/>
      <c r="M4" s="478"/>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2593</v>
      </c>
      <c r="K13" s="479"/>
      <c r="L13" s="479"/>
      <c r="M13" s="478" t="s">
        <v>2529</v>
      </c>
      <c r="N13" s="479"/>
      <c r="O13" s="479"/>
      <c r="P13" s="479"/>
      <c r="Q13" s="479"/>
      <c r="R13" s="65"/>
      <c r="S13" s="25" t="s">
        <v>2527</v>
      </c>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t="s">
        <v>2375</v>
      </c>
      <c r="I22" s="477"/>
      <c r="J22" s="478" t="s">
        <v>2594</v>
      </c>
      <c r="K22" s="479"/>
      <c r="L22" s="479"/>
      <c r="M22" s="478" t="s">
        <v>2595</v>
      </c>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2596</v>
      </c>
      <c r="K35" s="479"/>
      <c r="L35" s="479"/>
      <c r="M35" s="478" t="s">
        <v>2597</v>
      </c>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2375</v>
      </c>
      <c r="I41" s="481"/>
      <c r="J41" s="494" t="s">
        <v>2594</v>
      </c>
      <c r="K41" s="495"/>
      <c r="L41" s="495"/>
      <c r="M41" s="494" t="s">
        <v>2595</v>
      </c>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2517</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2517</v>
      </c>
      <c r="K7" s="520"/>
      <c r="L7" s="520"/>
      <c r="M7" s="520"/>
      <c r="N7" s="520"/>
      <c r="O7" s="521"/>
      <c r="P7" s="519" t="s">
        <v>2517</v>
      </c>
      <c r="Q7" s="520"/>
      <c r="R7" s="520"/>
      <c r="S7" s="520"/>
      <c r="T7" s="520"/>
      <c r="U7" s="521"/>
      <c r="V7" s="560"/>
      <c r="W7" s="560"/>
      <c r="X7" s="560"/>
      <c r="Y7" s="560" t="s">
        <v>2527</v>
      </c>
      <c r="Z7" s="560"/>
      <c r="AA7" s="560"/>
      <c r="AB7" s="558" t="s">
        <v>2598</v>
      </c>
      <c r="AC7" s="559"/>
      <c r="AD7" s="559"/>
      <c r="AE7" s="558" t="s">
        <v>2599</v>
      </c>
      <c r="AF7" s="559"/>
      <c r="AG7" s="559"/>
      <c r="AH7" s="559"/>
      <c r="AI7" s="559"/>
      <c r="AJ7" s="559"/>
      <c r="AK7" s="559"/>
      <c r="AL7" s="559"/>
      <c r="AM7" s="559"/>
      <c r="AN7" s="563"/>
    </row>
    <row r="8" spans="1:44" ht="39.9" customHeight="1">
      <c r="A8" s="369"/>
      <c r="B8" s="551" t="s">
        <v>367</v>
      </c>
      <c r="C8" s="551"/>
      <c r="D8" s="551"/>
      <c r="E8" s="551"/>
      <c r="F8" s="551"/>
      <c r="G8" s="551"/>
      <c r="H8" s="551"/>
      <c r="I8" s="551"/>
      <c r="J8" s="522" t="s">
        <v>2517</v>
      </c>
      <c r="K8" s="523"/>
      <c r="L8" s="523"/>
      <c r="M8" s="523"/>
      <c r="N8" s="523"/>
      <c r="O8" s="524"/>
      <c r="P8" s="522" t="s">
        <v>2516</v>
      </c>
      <c r="Q8" s="523"/>
      <c r="R8" s="523"/>
      <c r="S8" s="523"/>
      <c r="T8" s="523"/>
      <c r="U8" s="524"/>
      <c r="V8" s="518" t="s">
        <v>2527</v>
      </c>
      <c r="W8" s="518"/>
      <c r="X8" s="518"/>
      <c r="Y8" s="518"/>
      <c r="Z8" s="518"/>
      <c r="AA8" s="518"/>
      <c r="AB8" s="552" t="s">
        <v>2598</v>
      </c>
      <c r="AC8" s="553"/>
      <c r="AD8" s="553"/>
      <c r="AE8" s="552" t="s">
        <v>2599</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2517</v>
      </c>
      <c r="Q9" s="523"/>
      <c r="R9" s="523"/>
      <c r="S9" s="523"/>
      <c r="T9" s="523"/>
      <c r="U9" s="524"/>
      <c r="V9" s="518"/>
      <c r="W9" s="518"/>
      <c r="X9" s="518"/>
      <c r="Y9" s="518" t="s">
        <v>2527</v>
      </c>
      <c r="Z9" s="518"/>
      <c r="AA9" s="518"/>
      <c r="AB9" s="552" t="s">
        <v>2600</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2517</v>
      </c>
      <c r="K10" s="523"/>
      <c r="L10" s="523"/>
      <c r="M10" s="523"/>
      <c r="N10" s="523"/>
      <c r="O10" s="524"/>
      <c r="P10" s="522" t="s">
        <v>2517</v>
      </c>
      <c r="Q10" s="523"/>
      <c r="R10" s="523"/>
      <c r="S10" s="523"/>
      <c r="T10" s="523"/>
      <c r="U10" s="524"/>
      <c r="V10" s="518"/>
      <c r="W10" s="518"/>
      <c r="X10" s="518"/>
      <c r="Y10" s="518" t="s">
        <v>2527</v>
      </c>
      <c r="Z10" s="518"/>
      <c r="AA10" s="518"/>
      <c r="AB10" s="552" t="s">
        <v>2598</v>
      </c>
      <c r="AC10" s="553"/>
      <c r="AD10" s="553"/>
      <c r="AE10" s="552" t="s">
        <v>2601</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2517</v>
      </c>
      <c r="K11" s="523"/>
      <c r="L11" s="523"/>
      <c r="M11" s="523"/>
      <c r="N11" s="523"/>
      <c r="O11" s="524"/>
      <c r="P11" s="522" t="s">
        <v>2517</v>
      </c>
      <c r="Q11" s="523"/>
      <c r="R11" s="523"/>
      <c r="S11" s="523"/>
      <c r="T11" s="523"/>
      <c r="U11" s="524"/>
      <c r="V11" s="518"/>
      <c r="W11" s="518"/>
      <c r="X11" s="518"/>
      <c r="Y11" s="518" t="s">
        <v>2527</v>
      </c>
      <c r="Z11" s="518"/>
      <c r="AA11" s="518"/>
      <c r="AB11" s="552" t="s">
        <v>2598</v>
      </c>
      <c r="AC11" s="553"/>
      <c r="AD11" s="553"/>
      <c r="AE11" s="552" t="s">
        <v>2602</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2517</v>
      </c>
      <c r="K12" s="523"/>
      <c r="L12" s="523"/>
      <c r="M12" s="523"/>
      <c r="N12" s="523"/>
      <c r="O12" s="524"/>
      <c r="P12" s="522" t="s">
        <v>2516</v>
      </c>
      <c r="Q12" s="523"/>
      <c r="R12" s="523"/>
      <c r="S12" s="523"/>
      <c r="T12" s="523"/>
      <c r="U12" s="524"/>
      <c r="V12" s="518" t="s">
        <v>2527</v>
      </c>
      <c r="W12" s="518"/>
      <c r="X12" s="518"/>
      <c r="Y12" s="518"/>
      <c r="Z12" s="518"/>
      <c r="AA12" s="518"/>
      <c r="AB12" s="552"/>
      <c r="AC12" s="553"/>
      <c r="AD12" s="553"/>
      <c r="AE12" s="552"/>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2517</v>
      </c>
      <c r="K13" s="523"/>
      <c r="L13" s="523"/>
      <c r="M13" s="523"/>
      <c r="N13" s="523"/>
      <c r="O13" s="524"/>
      <c r="P13" s="522" t="s">
        <v>2516</v>
      </c>
      <c r="Q13" s="523"/>
      <c r="R13" s="523"/>
      <c r="S13" s="523"/>
      <c r="T13" s="523"/>
      <c r="U13" s="524"/>
      <c r="V13" s="518" t="s">
        <v>2527</v>
      </c>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2516</v>
      </c>
      <c r="K14" s="526"/>
      <c r="L14" s="526"/>
      <c r="M14" s="526"/>
      <c r="N14" s="526"/>
      <c r="O14" s="527"/>
      <c r="P14" s="525" t="s">
        <v>2517</v>
      </c>
      <c r="Q14" s="526"/>
      <c r="R14" s="526"/>
      <c r="S14" s="526"/>
      <c r="T14" s="526"/>
      <c r="U14" s="527"/>
      <c r="V14" s="555"/>
      <c r="W14" s="555"/>
      <c r="X14" s="555"/>
      <c r="Y14" s="555" t="s">
        <v>2527</v>
      </c>
      <c r="Z14" s="555"/>
      <c r="AA14" s="555"/>
      <c r="AB14" s="561" t="s">
        <v>2606</v>
      </c>
      <c r="AC14" s="562"/>
      <c r="AD14" s="562"/>
      <c r="AE14" s="250" t="s">
        <v>2603</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2517</v>
      </c>
      <c r="K16" s="520"/>
      <c r="L16" s="520"/>
      <c r="M16" s="520"/>
      <c r="N16" s="520"/>
      <c r="O16" s="521"/>
      <c r="P16" s="519" t="s">
        <v>2517</v>
      </c>
      <c r="Q16" s="520"/>
      <c r="R16" s="520"/>
      <c r="S16" s="520"/>
      <c r="T16" s="520"/>
      <c r="U16" s="521"/>
      <c r="V16" s="560"/>
      <c r="W16" s="560"/>
      <c r="X16" s="560"/>
      <c r="Y16" s="560" t="s">
        <v>2527</v>
      </c>
      <c r="Z16" s="560"/>
      <c r="AA16" s="560"/>
      <c r="AB16" s="558"/>
      <c r="AC16" s="559"/>
      <c r="AD16" s="559"/>
      <c r="AE16" s="558" t="s">
        <v>2602</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2517</v>
      </c>
      <c r="K17" s="523"/>
      <c r="L17" s="523"/>
      <c r="M17" s="523"/>
      <c r="N17" s="523"/>
      <c r="O17" s="524"/>
      <c r="P17" s="522" t="s">
        <v>2516</v>
      </c>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2517</v>
      </c>
      <c r="K18" s="523"/>
      <c r="L18" s="523"/>
      <c r="M18" s="523"/>
      <c r="N18" s="523"/>
      <c r="O18" s="524"/>
      <c r="P18" s="522" t="s">
        <v>2517</v>
      </c>
      <c r="Q18" s="523"/>
      <c r="R18" s="523"/>
      <c r="S18" s="523"/>
      <c r="T18" s="523"/>
      <c r="U18" s="524"/>
      <c r="V18" s="518"/>
      <c r="W18" s="518"/>
      <c r="X18" s="518"/>
      <c r="Y18" s="518" t="s">
        <v>2527</v>
      </c>
      <c r="Z18" s="518"/>
      <c r="AA18" s="518"/>
      <c r="AB18" s="552"/>
      <c r="AC18" s="553"/>
      <c r="AD18" s="553"/>
      <c r="AE18" s="552" t="s">
        <v>2600</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2517</v>
      </c>
      <c r="K19" s="523"/>
      <c r="L19" s="523"/>
      <c r="M19" s="523"/>
      <c r="N19" s="523"/>
      <c r="O19" s="524"/>
      <c r="P19" s="522" t="s">
        <v>2517</v>
      </c>
      <c r="Q19" s="523"/>
      <c r="R19" s="523"/>
      <c r="S19" s="523"/>
      <c r="T19" s="523"/>
      <c r="U19" s="524"/>
      <c r="V19" s="518"/>
      <c r="W19" s="518"/>
      <c r="X19" s="518"/>
      <c r="Y19" s="518" t="s">
        <v>2527</v>
      </c>
      <c r="Z19" s="518"/>
      <c r="AA19" s="518"/>
      <c r="AB19" s="552" t="s">
        <v>2611</v>
      </c>
      <c r="AC19" s="553"/>
      <c r="AD19" s="553"/>
      <c r="AE19" s="552" t="s">
        <v>2598</v>
      </c>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t="s">
        <v>2517</v>
      </c>
      <c r="Q20" s="523"/>
      <c r="R20" s="523"/>
      <c r="S20" s="523"/>
      <c r="T20" s="523"/>
      <c r="U20" s="524"/>
      <c r="V20" s="518"/>
      <c r="W20" s="518"/>
      <c r="X20" s="518"/>
      <c r="Y20" s="518" t="s">
        <v>2527</v>
      </c>
      <c r="Z20" s="518"/>
      <c r="AA20" s="518"/>
      <c r="AB20" s="552"/>
      <c r="AC20" s="553"/>
      <c r="AD20" s="553"/>
      <c r="AE20" s="552" t="s">
        <v>2600</v>
      </c>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t="s">
        <v>2517</v>
      </c>
      <c r="Q21" s="523"/>
      <c r="R21" s="523"/>
      <c r="S21" s="523"/>
      <c r="T21" s="523"/>
      <c r="U21" s="524"/>
      <c r="V21" s="518"/>
      <c r="W21" s="518"/>
      <c r="X21" s="518"/>
      <c r="Y21" s="518" t="s">
        <v>2527</v>
      </c>
      <c r="Z21" s="518"/>
      <c r="AA21" s="518"/>
      <c r="AB21" s="552" t="s">
        <v>2604</v>
      </c>
      <c r="AC21" s="553"/>
      <c r="AD21" s="553"/>
      <c r="AE21" s="552" t="s">
        <v>2605</v>
      </c>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2517</v>
      </c>
      <c r="Q22" s="523"/>
      <c r="R22" s="523"/>
      <c r="S22" s="523"/>
      <c r="T22" s="523"/>
      <c r="U22" s="524"/>
      <c r="V22" s="518"/>
      <c r="W22" s="518"/>
      <c r="X22" s="518"/>
      <c r="Y22" s="518" t="s">
        <v>2527</v>
      </c>
      <c r="Z22" s="518"/>
      <c r="AA22" s="518"/>
      <c r="AB22" s="552"/>
      <c r="AC22" s="553"/>
      <c r="AD22" s="553"/>
      <c r="AE22" s="552" t="s">
        <v>2600</v>
      </c>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2517</v>
      </c>
      <c r="K23" s="523"/>
      <c r="L23" s="523"/>
      <c r="M23" s="523"/>
      <c r="N23" s="523"/>
      <c r="O23" s="524"/>
      <c r="P23" s="522" t="s">
        <v>2517</v>
      </c>
      <c r="Q23" s="523"/>
      <c r="R23" s="523"/>
      <c r="S23" s="523"/>
      <c r="T23" s="523"/>
      <c r="U23" s="524"/>
      <c r="V23" s="518"/>
      <c r="W23" s="518"/>
      <c r="X23" s="518"/>
      <c r="Y23" s="518" t="s">
        <v>2527</v>
      </c>
      <c r="Z23" s="518"/>
      <c r="AA23" s="518"/>
      <c r="AB23" s="552" t="s">
        <v>2610</v>
      </c>
      <c r="AC23" s="553"/>
      <c r="AD23" s="553"/>
      <c r="AE23" s="552" t="s">
        <v>2607</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2516</v>
      </c>
      <c r="K24" s="523"/>
      <c r="L24" s="523"/>
      <c r="M24" s="523"/>
      <c r="N24" s="523"/>
      <c r="O24" s="524"/>
      <c r="P24" s="522" t="s">
        <v>2517</v>
      </c>
      <c r="Q24" s="523"/>
      <c r="R24" s="523"/>
      <c r="S24" s="523"/>
      <c r="T24" s="523"/>
      <c r="U24" s="524"/>
      <c r="V24" s="518"/>
      <c r="W24" s="518"/>
      <c r="X24" s="518"/>
      <c r="Y24" s="518" t="s">
        <v>2527</v>
      </c>
      <c r="Z24" s="518"/>
      <c r="AA24" s="518"/>
      <c r="AB24" s="552" t="s">
        <v>2610</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t="s">
        <v>2516</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2517</v>
      </c>
      <c r="Q27" s="520"/>
      <c r="R27" s="520"/>
      <c r="S27" s="520"/>
      <c r="T27" s="520"/>
      <c r="U27" s="521"/>
      <c r="V27" s="560"/>
      <c r="W27" s="560"/>
      <c r="X27" s="560"/>
      <c r="Y27" s="560" t="s">
        <v>2527</v>
      </c>
      <c r="Z27" s="560"/>
      <c r="AA27" s="560"/>
      <c r="AB27" s="558" t="s">
        <v>2600</v>
      </c>
      <c r="AC27" s="559"/>
      <c r="AD27" s="559"/>
      <c r="AE27" s="558" t="s">
        <v>2612</v>
      </c>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2517</v>
      </c>
      <c r="K28" s="523"/>
      <c r="L28" s="523"/>
      <c r="M28" s="523"/>
      <c r="N28" s="523"/>
      <c r="O28" s="524"/>
      <c r="P28" s="522" t="s">
        <v>2516</v>
      </c>
      <c r="Q28" s="523"/>
      <c r="R28" s="523"/>
      <c r="S28" s="523"/>
      <c r="T28" s="523"/>
      <c r="U28" s="524"/>
      <c r="V28" s="518" t="s">
        <v>2527</v>
      </c>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2517</v>
      </c>
      <c r="K29" s="523"/>
      <c r="L29" s="523"/>
      <c r="M29" s="523"/>
      <c r="N29" s="523"/>
      <c r="O29" s="524"/>
      <c r="P29" s="522" t="s">
        <v>2516</v>
      </c>
      <c r="Q29" s="523"/>
      <c r="R29" s="523"/>
      <c r="S29" s="523"/>
      <c r="T29" s="523"/>
      <c r="U29" s="524"/>
      <c r="V29" s="518" t="s">
        <v>2527</v>
      </c>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2517</v>
      </c>
      <c r="K30" s="523"/>
      <c r="L30" s="523"/>
      <c r="M30" s="523"/>
      <c r="N30" s="523"/>
      <c r="O30" s="524"/>
      <c r="P30" s="522" t="s">
        <v>2516</v>
      </c>
      <c r="Q30" s="523"/>
      <c r="R30" s="523"/>
      <c r="S30" s="523"/>
      <c r="T30" s="523"/>
      <c r="U30" s="524"/>
      <c r="V30" s="518" t="s">
        <v>2527</v>
      </c>
      <c r="W30" s="518"/>
      <c r="X30" s="518"/>
      <c r="Y30" s="518"/>
      <c r="Z30" s="518"/>
      <c r="AA30" s="518"/>
      <c r="AB30" s="552"/>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2517</v>
      </c>
      <c r="K31" s="526"/>
      <c r="L31" s="526"/>
      <c r="M31" s="526"/>
      <c r="N31" s="526"/>
      <c r="O31" s="527"/>
      <c r="P31" s="525" t="s">
        <v>2516</v>
      </c>
      <c r="Q31" s="526"/>
      <c r="R31" s="526"/>
      <c r="S31" s="526"/>
      <c r="T31" s="526"/>
      <c r="U31" s="527"/>
      <c r="V31" s="555" t="s">
        <v>2527</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2516</v>
      </c>
      <c r="K33" s="520"/>
      <c r="L33" s="520"/>
      <c r="M33" s="520"/>
      <c r="N33" s="520"/>
      <c r="O33" s="521"/>
      <c r="P33" s="519" t="s">
        <v>2517</v>
      </c>
      <c r="Q33" s="520"/>
      <c r="R33" s="520"/>
      <c r="S33" s="520"/>
      <c r="T33" s="520"/>
      <c r="U33" s="521"/>
      <c r="V33" s="560"/>
      <c r="W33" s="560"/>
      <c r="X33" s="560"/>
      <c r="Y33" s="560" t="s">
        <v>2527</v>
      </c>
      <c r="Z33" s="560"/>
      <c r="AA33" s="560"/>
      <c r="AB33" s="558"/>
      <c r="AC33" s="559"/>
      <c r="AD33" s="559"/>
      <c r="AE33" s="558" t="s">
        <v>2608</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2516</v>
      </c>
      <c r="K34" s="523"/>
      <c r="L34" s="523"/>
      <c r="M34" s="523"/>
      <c r="N34" s="523"/>
      <c r="O34" s="524"/>
      <c r="P34" s="522" t="s">
        <v>2516</v>
      </c>
      <c r="Q34" s="523"/>
      <c r="R34" s="523"/>
      <c r="S34" s="523"/>
      <c r="T34" s="523"/>
      <c r="U34" s="524"/>
      <c r="V34" s="518" t="s">
        <v>2527</v>
      </c>
      <c r="W34" s="518"/>
      <c r="X34" s="518"/>
      <c r="Y34" s="518"/>
      <c r="Z34" s="518"/>
      <c r="AA34" s="518"/>
      <c r="AB34" s="552"/>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2516</v>
      </c>
      <c r="K35" s="526"/>
      <c r="L35" s="526"/>
      <c r="M35" s="526"/>
      <c r="N35" s="526"/>
      <c r="O35" s="527"/>
      <c r="P35" s="525" t="s">
        <v>2516</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