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CBA5420C-CA2F-42E2-ADDE-D220306A986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<sst xmlns="http://schemas.openxmlformats.org/spreadsheetml/2006/main" count="3202" uniqueCount="2623">
  <si>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</si>
  <si>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</si>
  <si>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</si>
  <si>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</si>
  <si>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</si>
  <si>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</si>
  <si>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</si>
  <si>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</si>
  <si>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</si>
  <si>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</si>
  <si>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</si>
  <si>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</si>
  <si>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</si>
  <si>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</si>
  <si>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</si>
  <si>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</si>
  <si>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</si>
  <si>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</si>
  <si>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</si>
  <si>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</si>
  <si>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</si>
  <si>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</si>
  <si>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</si>
  <si>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</si>
  <si>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</si>
  <si>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</si>
  <si>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</si>
  <si>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</si>
  <si>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</si>
  <si>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</si>
  <si>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</si>
  <si>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</si>
  <si>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</si>
  <si>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</si>
  <si>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</si>
  <si>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</si>
  <si>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</si>
  <si>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</si>
  <si>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</si>
  <si>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</si>
  <si>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</si>
  <si>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</si>
  <si>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</si>
  <si>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</si>
  <si>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</si>
  <si>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</si>
  <si>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</si>
  <si>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</si>
  <si>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</si>
  <si>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</si>
  <si>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</si>
  <si>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</si>
  <si>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</si>
  <si>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</si>
  <si>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</si>
  <si>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</si>
  <si>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</si>
  <si>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</si>
  <si>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</si>
  <si>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</si>
  <si>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</si>
  <si>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</si>
  <si>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</si>
  <si>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</si>
  <si>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</si>
  <si>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</si>
  <si>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</si>
  <si>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</si>
  <si>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</si>
  <si>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</si>
  <si>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</si>
  <si>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</si>
  <si>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</si>
  <si>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</si>
  <si>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</si>
  <si>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</si>
  <si>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</si>
  <si>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</si>
  <si>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</si>
  <si>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</si>
  <si>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</si>
  <si>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</si>
  <si>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</si>
  <si>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</si>
  <si>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</si>
  <si>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</si>
  <si>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</si>
  <si>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</si>
  <si>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</si>
  <si>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</si>
  <si>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</si>
  <si>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</si>
  <si>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</si>
  <si>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</si>
  <si>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</si>
  <si>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</si>
  <si>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</si>
  <si>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</si>
  <si>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</si>
  <si>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</si>
  <si>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</si>
  <si>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</si>
  <si>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</si>
  <si>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</si>
  <si>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</si>
  <si>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</si>
  <si>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</si>
  <si>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</si>
  <si>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</si>
  <si>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</si>
  <si>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</si>
  <si>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</si>
  <si>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</si>
  <si>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</si>
  <si>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</si>
  <si>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</si>
  <si>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</si>
  <si>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</si>
  <si>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</si>
  <si>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</si>
  <si>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</si>
  <si>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</si>
  <si>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</si>
  <si>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</si>
  <si>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</si>
  <si>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</si>
  <si>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</si>
  <si>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</si>
  <si>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</si>
  <si>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</si>
  <si>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</si>
  <si>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</si>
  <si>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</si>
  <si>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</si>
  <si>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</si>
  <si>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</si>
  <si>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</si>
  <si>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</si>
  <si>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</si>
  <si>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</si>
  <si>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</si>
  <si>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</si>
  <si>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</si>
  <si>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</si>
  <si>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</si>
  <si>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</si>
  <si>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</si>
  <si>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</si>
  <si>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</si>
  <si>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</si>
  <si>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</si>
  <si>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</si>
  <si>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</si>
  <si>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</si>
  <si>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</si>
  <si>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</si>
  <si>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</si>
  <si>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</si>
  <si>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</si>
  <si>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</si>
  <si>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</si>
  <si>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</si>
  <si>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</si>
  <si>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</si>
  <si>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</si>
  <si>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</si>
  <si>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</si>
  <si>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</si>
  <si>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</si>
  <si>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</si>
  <si>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</si>
  <si>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</si>
  <si>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</si>
  <si>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</si>
  <si>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</si>
  <si>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</si>
  <si>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</si>
  <si>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</si>
  <si>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</si>
  <si>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</si>
  <si>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</si>
  <si>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</si>
  <si>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</si>
  <si>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</si>
  <si>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</si>
  <si>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</si>
  <si>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</si>
  <si>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</si>
  <si>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</si>
  <si>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</si>
  <si>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</si>
  <si>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</si>
  <si>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</si>
  <si>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</si>
  <si>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</si>
  <si>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</si>
  <si>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</si>
  <si>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</si>
  <si>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</si>
  <si>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</si>
  <si>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</si>
  <si>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</si>
  <si>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</si>
  <si>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</si>
  <si>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</si>
  <si>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</si>
  <si>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</si>
  <si>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</si>
  <si>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</si>
  <si>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</si>
  <si>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</si>
  <si>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</si>
  <si>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</si>
  <si>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</si>
  <si>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</si>
  <si>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</si>
  <si>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</si>
  <si>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</si>
  <si>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</si>
  <si>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</si>
  <si>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</si>
  <si>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</si>
  <si>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</si>
  <si>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</si>
  <si>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</si>
  <si>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</si>
  <si>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</si>
  <si>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</si>
  <si>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</si>
  <si>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</si>
  <si>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</si>
  <si>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</si>
  <si>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</si>
  <si>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</si>
  <si>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</si>
  <si>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</si>
  <si>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</si>
  <si>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</si>
  <si>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</si>
  <si>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</si>
  <si>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</si>
  <si>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</si>
  <si>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</si>
  <si>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</si>
  <si>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</si>
  <si>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</si>
  <si>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</si>
  <si>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</si>
  <si>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</si>
  <si>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</si>
  <si>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</si>
  <si>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</si>
  <si>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</si>
  <si>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</si>
  <si>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</si>
  <si>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</si>
  <si>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</si>
  <si>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</si>
  <si>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</si>
  <si>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</si>
  <si>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</si>
  <si>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</si>
  <si>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</si>
  <si>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</si>
  <si>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</si>
  <si>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</si>
  <si>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</si>
  <si>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</si>
  <si>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</si>
  <si>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</si>
  <si>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</si>
  <si>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</si>
  <si>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</si>
  <si>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</si>
  <si>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</si>
  <si>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</si>
  <si>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</si>
  <si>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</si>
  <si>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</si>
  <si>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</si>
  <si>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</si>
  <si>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</si>
  <si>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</si>
  <si>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</si>
  <si>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</si>
  <si>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</si>
  <si>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</si>
  <si>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</si>
  <si>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</si>
  <si>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</si>
  <si>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</si>
  <si>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</si>
  <si>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</si>
  <si>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</si>
  <si>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</si>
  <si>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</si>
  <si>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</si>
  <si>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</si>
  <si>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</si>
  <si>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</si>
  <si>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</si>
  <si>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</si>
  <si>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</si>
  <si>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</si>
  <si>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</si>
  <si>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</si>
  <si>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</si>
  <si>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</si>
  <si>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</si>
  <si>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</si>
  <si>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</si>
  <si>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</si>
  <si>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</si>
  <si>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</si>
  <si>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</si>
  <si>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</si>
  <si>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</si>
  <si>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</si>
  <si>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</si>
  <si>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</si>
  <si>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</si>
  <si>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</si>
  <si>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</si>
  <si>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</si>
  <si>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</si>
  <si>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</si>
  <si>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</si>
  <si>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</si>
  <si>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</si>
  <si>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</si>
  <si>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</si>
  <si>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</si>
  <si>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</si>
  <si>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</si>
  <si>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</si>
  <si>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</si>
  <si>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</si>
  <si>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</si>
  <si>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</si>
  <si>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</si>
  <si>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</si>
  <si>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</si>
  <si>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</si>
  <si>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</si>
  <si>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</si>
  <si>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</si>
  <si>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</si>
  <si>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</si>
  <si>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</si>
  <si>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</si>
  <si>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</si>
  <si>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</si>
  <si>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</si>
  <si>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</si>
  <si>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</si>
  <si>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</si>
  <si>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</si>
  <si>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</si>
  <si>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</si>
  <si>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</si>
  <si>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</si>
  <si>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</si>
  <si>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</si>
  <si>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</si>
  <si>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</si>
  <si>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</si>
  <si>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</si>
  <si>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</si>
  <si>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</si>
  <si>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</si>
  <si>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</si>
  <si>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</si>
  <si>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</si>
  <si>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</si>
  <si>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</si>
  <si>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</si>
  <si>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</si>
  <si>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</si>
  <si>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</si>
  <si>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</si>
  <si>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</si>
  <si>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</si>
  <si>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</si>
  <si>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</si>
  <si>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</si>
  <si>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</si>
  <si>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</si>
  <si>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</si>
  <si>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</si>
  <si>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</si>
  <si>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</si>
  <si>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</si>
  <si>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</si>
  <si>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</si>
  <si>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</si>
  <si>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</si>
  <si>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</si>
  <si>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</si>
  <si>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</si>
  <si>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</si>
  <si>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</si>
  <si>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</si>
  <si>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</si>
  <si>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</si>
  <si>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</si>
  <si>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</si>
  <si>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</si>
  <si>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</si>
  <si>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</si>
  <si>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</si>
  <si>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</si>
  <si>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</si>
  <si>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</si>
  <si>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</si>
  <si>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</si>
  <si>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</si>
  <si>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</si>
  <si>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</si>
  <si>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</si>
  <si>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</si>
  <si>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</si>
  <si>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</si>
  <si>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</si>
  <si>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</si>
  <si>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</si>
  <si>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</si>
  <si>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</si>
  <si>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</si>
  <si>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</si>
  <si>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</si>
  <si>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</si>
  <si>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</si>
  <si>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</si>
  <si>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</si>
  <si>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</si>
  <si>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</si>
  <si>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</si>
  <si>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</si>
  <si>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</si>
  <si>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</si>
  <si>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</si>
  <si>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</si>
  <si>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</si>
  <si>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</si>
  <si>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</si>
  <si>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</si>
  <si>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</si>
  <si>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</si>
  <si>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</si>
  <si>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</si>
  <si>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</si>
  <si>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</si>
  <si>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</si>
  <si>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</si>
  <si>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</si>
  <si>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</si>
  <si>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</si>
  <si>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</si>
  <si>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</si>
  <si>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</si>
  <si>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</si>
  <si>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</si>
  <si>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</si>
  <si>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</si>
  <si>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</si>
  <si>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</si>
  <si>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</si>
  <si>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</si>
  <si>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</si>
  <si>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</si>
  <si>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</si>
  <si>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</si>
  <si>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</si>
  <si>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</si>
  <si>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</si>
  <si>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</si>
  <si>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</si>
  <si>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</si>
  <si>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</si>
  <si>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</si>
  <si>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</si>
  <si>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</si>
  <si>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</si>
  <si>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</si>
  <si>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</si>
  <si>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</si>
  <si>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</si>
  <si>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</si>
  <si>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</si>
  <si>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</si>
  <si>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</si>
  <si>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</si>
  <si>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</si>
  <si>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</si>
  <si>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</si>
  <si>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</si>
  <si>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</si>
  <si>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</si>
  <si>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</si>
  <si>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</si>
  <si>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</si>
  <si>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</si>
  <si>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</si>
  <si>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</si>
  <si>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</si>
  <si>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</si>
  <si>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</si>
  <si>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</si>
  <si>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</si>
  <si>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</si>
  <si>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</si>
  <si>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</si>
  <si>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</si>
  <si>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</si>
  <si>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</si>
  <si>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</si>
  <si>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</si>
  <si>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</si>
  <si>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</si>
  <si>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</si>
  <si>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</si>
  <si>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</si>
  <si>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</si>
  <si>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</si>
  <si>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</si>
  <si>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</si>
  <si>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</si>
  <si>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</si>
  <si>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</si>
  <si>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</si>
  <si>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</si>
  <si>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</si>
  <si>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</si>
  <si>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</si>
  <si>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</si>
  <si>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</si>
  <si>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</si>
  <si>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</si>
  <si>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</si>
  <si>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</si>
  <si>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</si>
  <si>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</si>
  <si>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</si>
  <si>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</si>
  <si>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</si>
  <si>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</si>
  <si>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</si>
  <si>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</si>
  <si>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</si>
  <si>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</si>
  <si>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</si>
  <si>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</si>
  <si>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</si>
  <si>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</si>
  <si>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</si>
  <si>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</si>
  <si>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</si>
  <si>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</si>
  <si>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</si>
  <si>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</si>
  <si>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</si>
  <si>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</si>
  <si>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</si>
  <si>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</si>
  <si>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</si>
  <si>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</si>
  <si>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</si>
  <si>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</si>
  <si>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</si>
  <si>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</si>
  <si>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</si>
  <si>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</si>
  <si>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</si>
  <si>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</si>
  <si>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</si>
  <si>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</si>
  <si>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</si>
  <si>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</si>
  <si>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</si>
  <si>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</si>
  <si>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</si>
  <si>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</si>
  <si>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</si>
  <si>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</si>
  <si>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</si>
  <si>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</si>
  <si>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</si>
  <si>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</si>
  <si>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</si>
  <si>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</si>
  <si>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</si>
  <si>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</si>
  <si>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</si>
  <si>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</si>
  <si>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</si>
  <si>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</si>
  <si>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</si>
  <si>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</si>
  <si>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</si>
  <si>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</si>
  <si>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</si>
  <si>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</si>
  <si>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</si>
  <si>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</si>
  <si>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</si>
  <si>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</si>
  <si>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</si>
  <si>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</si>
  <si>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</si>
  <si>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</si>
  <si>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</si>
  <si>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</si>
  <si>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</si>
  <si>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</si>
  <si>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</si>
  <si>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</si>
  <si>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</si>
  <si>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</si>
  <si>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</si>
  <si>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</si>
  <si>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</si>
  <si>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</si>
  <si>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</si>
  <si>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</si>
  <si>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</si>
  <si>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</si>
  <si>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</si>
  <si>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</si>
  <si>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</si>
  <si>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</si>
  <si>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</si>
  <si>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</si>
  <si>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</si>
  <si>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</si>
  <si>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</si>
  <si>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</si>
  <si>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</si>
  <si>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</si>
  <si>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</si>
  <si>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</si>
  <si>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</si>
  <si>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</si>
  <si>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</si>
  <si>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</si>
  <si>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</si>
  <si>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</si>
  <si>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</si>
  <si>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</si>
  <si>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</si>
  <si>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</si>
  <si>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</si>
  <si>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</si>
  <si>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</si>
  <si>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</si>
  <si>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</si>
  <si>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</si>
  <si>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</si>
  <si>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</si>
  <si>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</si>
  <si>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</si>
  <si>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</si>
  <si>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</si>
  <si>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</si>
  <si>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</si>
  <si>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</si>
  <si>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</si>
  <si>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</si>
  <si>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</si>
  <si>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</si>
  <si>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</si>
  <si>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</si>
  <si>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</si>
  <si>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</si>
  <si>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</si>
  <si>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</si>
  <si>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</si>
  <si>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</si>
  <si>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</si>
  <si>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</si>
  <si>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</si>
  <si>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</si>
  <si>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</si>
  <si>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</si>
  <si>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</si>
  <si>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</si>
  <si>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</si>
  <si>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</si>
  <si>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</si>
  <si>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</si>
  <si>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</si>
  <si>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</si>
  <si>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</si>
  <si>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</si>
  <si>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</si>
  <si>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</si>
  <si>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</si>
  <si>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</si>
  <si>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</si>
  <si>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</si>
  <si>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</si>
  <si>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</si>
  <si>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</si>
  <si>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</si>
  <si>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</si>
  <si>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</si>
  <si>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</si>
  <si>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</si>
  <si>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</si>
  <si>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</si>
  <si>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</si>
  <si>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</si>
  <si>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</si>
  <si>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</si>
  <si>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</si>
  <si>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</si>
  <si>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</si>
  <si>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</si>
  <si>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</si>
  <si>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</si>
  <si>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</si>
  <si>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</si>
  <si>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</si>
  <si>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</si>
  <si>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</si>
  <si>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</si>
  <si>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</si>
  <si>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</si>
  <si>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</si>
  <si>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</si>
  <si>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</si>
  <si>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</si>
  <si>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</si>
  <si>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</si>
  <si>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</si>
  <si>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</si>
  <si>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</si>
  <si>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</si>
  <si>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</si>
  <si>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</si>
  <si>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</si>
  <si>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</si>
  <si>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</si>
  <si>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</si>
  <si>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</si>
  <si>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</si>
  <si>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</si>
  <si>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</si>
  <si>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</si>
  <si>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</si>
  <si>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</si>
  <si>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</si>
  <si>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</si>
  <si>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</si>
  <si>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</si>
  <si>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</si>
  <si>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</si>
  <si>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</si>
  <si>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</si>
  <si>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</si>
  <si>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</si>
  <si>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</si>
  <si>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</si>
  <si>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</si>
  <si>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</si>
  <si>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</si>
  <si>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</si>
  <si>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</si>
  <si>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</si>
  <si>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</si>
  <si>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</si>
  <si>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</si>
  <si>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</si>
  <si>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</si>
  <si>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</si>
  <si>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</si>
  <si>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</si>
  <si>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</si>
  <si>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</si>
  <si>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</si>
  <si>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</si>
  <si>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</si>
  <si>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</si>
  <si>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</si>
  <si>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</si>
  <si>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</si>
  <si>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</si>
  <si>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</si>
  <si>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</si>
  <si>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</si>
  <si>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</si>
  <si>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</si>
  <si>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</si>
  <si>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</si>
  <si>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</si>
  <si>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</si>
  <si>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</si>
  <si>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</si>
  <si>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</si>
  <si>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</si>
  <si>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</si>
  <si>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</si>
  <si>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</si>
  <si>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</si>
  <si>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</si>
  <si>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</si>
  <si>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</si>
  <si>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</si>
  <si>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</si>
  <si>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</si>
  <si>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</si>
  <si>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</si>
  <si>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</si>
  <si>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</si>
  <si>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</si>
  <si>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</si>
  <si>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</si>
  <si>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</si>
  <si>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</si>
  <si>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</si>
  <si>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</si>
  <si>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</si>
  <si>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</si>
  <si>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</si>
  <si>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</si>
  <si>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</si>
  <si>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</si>
  <si>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</si>
  <si>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</si>
  <si>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</si>
  <si>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</si>
  <si>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</si>
  <si>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</si>
  <si>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</si>
  <si>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</si>
  <si>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</si>
  <si>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</si>
  <si>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</si>
  <si>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</si>
  <si>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</si>
  <si>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</si>
  <si>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</si>
  <si>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</si>
  <si>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</si>
  <si>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</si>
  <si>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</si>
  <si>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</si>
  <si>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</si>
  <si>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</si>
  <si>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</si>
  <si>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</si>
  <si>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</si>
  <si>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</si>
  <si>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</si>
  <si>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</si>
  <si>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</si>
  <si>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</si>
  <si>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</si>
  <si>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</si>
  <si>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</si>
  <si>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</si>
  <si>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</si>
  <si>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</si>
  <si>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</si>
  <si>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</si>
  <si>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</si>
  <si>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</si>
  <si>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</si>
  <si>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</si>
  <si>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</si>
  <si>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</si>
  <si>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</si>
  <si>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</si>
  <si>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</si>
  <si>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</si>
  <si>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</si>
  <si>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</si>
  <si>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</si>
  <si>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</si>
  <si>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</si>
  <si>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</si>
  <si>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</si>
  <si>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</si>
  <si>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</si>
  <si>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</si>
  <si>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</si>
  <si>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</si>
  <si>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</si>
  <si>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</si>
  <si>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</si>
  <si>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</si>
  <si>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</si>
  <si>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</si>
  <si>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</si>
  <si>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</si>
  <si>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</si>
  <si>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</si>
  <si>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</si>
  <si>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</si>
  <si>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</si>
  <si>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</si>
  <si>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</si>
  <si>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</si>
  <si>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</si>
  <si>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</si>
  <si>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</si>
  <si>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</si>
  <si>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</si>
  <si>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</si>
  <si>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</si>
  <si>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</si>
  <si>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</si>
  <si>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</si>
  <si>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</si>
  <si>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</si>
  <si>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</si>
  <si>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</si>
  <si>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</si>
  <si>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</si>
  <si>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</si>
  <si>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</si>
  <si>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</si>
  <si>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</si>
  <si>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</si>
  <si>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</si>
  <si>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</si>
  <si>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</si>
  <si>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</si>
  <si>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</si>
  <si>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</si>
  <si>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</si>
  <si>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</si>
  <si>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</si>
  <si>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</si>
  <si>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</si>
  <si>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</si>
  <si>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</si>
  <si>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</si>
  <si>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</si>
  <si>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</si>
  <si>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</si>
  <si>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</si>
  <si>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</si>
  <si>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</si>
  <si>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</si>
  <si>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</si>
  <si>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</si>
  <si>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</si>
  <si>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</si>
  <si>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</si>
  <si>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</si>
  <si>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</si>
  <si>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</si>
  <si>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</si>
  <si>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</si>
  <si>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</si>
  <si>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</si>
  <si>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</si>
  <si>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</si>
  <si>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</si>
  <si>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</si>
  <si>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</si>
  <si>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</si>
  <si>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</si>
  <si>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</si>
  <si>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</si>
  <si>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</si>
  <si>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</si>
  <si>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</si>
  <si>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</si>
  <si>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</si>
  <si>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</si>
  <si>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</si>
  <si>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</si>
  <si>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</si>
  <si>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</si>
  <si>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</si>
  <si>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</si>
  <si>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</si>
  <si>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</si>
  <si>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</si>
  <si>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</si>
  <si>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</si>
  <si>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</si>
  <si>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</si>
  <si>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</si>
  <si>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</si>
  <si>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</si>
  <si>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</si>
  <si>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</si>
  <si>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</si>
  <si>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</si>
  <si>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</si>
  <si>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</si>
  <si>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</si>
  <si>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</si>
  <si>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</si>
  <si>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</si>
  <si>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</si>
  <si>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</si>
  <si>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</si>
  <si>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</si>
  <si>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</si>
  <si>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</si>
  <si>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</si>
  <si>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</si>
  <si>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</si>
  <si>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</si>
  <si>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</si>
  <si>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</si>
  <si>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</si>
  <si>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</si>
  <si>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</si>
  <si>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</si>
  <si>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</si>
  <si>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</si>
  <si>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</si>
  <si>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</si>
  <si>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</si>
  <si>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</si>
  <si>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</si>
  <si>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</si>
  <si>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</si>
  <si>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</si>
  <si>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</si>
  <si>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</si>
  <si>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</si>
  <si>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</si>
  <si>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</si>
  <si>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</si>
  <si>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</si>
  <si>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</si>
  <si>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</si>
  <si>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</si>
  <si>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</si>
  <si>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</si>
  <si>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</si>
  <si>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</si>
  <si>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</si>
  <si>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</si>
  <si>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</si>
  <si>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</si>
  <si>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</si>
  <si>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</si>
  <si>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</si>
  <si>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</si>
  <si>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</si>
  <si>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</si>
  <si>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</si>
  <si>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</si>
  <si>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</si>
  <si>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</si>
  <si>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</si>
  <si>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</si>
  <si>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</si>
  <si>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</si>
  <si>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</si>
  <si>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</si>
  <si>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</si>
  <si>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</si>
  <si>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</si>
  <si>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</si>
  <si>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</si>
  <si>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</si>
  <si>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</si>
  <si>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</si>
  <si>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</si>
  <si>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</si>
  <si>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</si>
  <si>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</si>
  <si>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</si>
  <si>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</si>
  <si>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</si>
  <si>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</si>
  <si>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</si>
  <si>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</si>
  <si>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</si>
  <si>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</si>
  <si>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</si>
  <si>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</si>
  <si>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</si>
  <si>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</si>
  <si>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</si>
  <si>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</si>
  <si>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</si>
  <si>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</si>
  <si>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</si>
  <si>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</si>
  <si>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</si>
  <si>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</si>
  <si>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</si>
  <si>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</si>
  <si>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</si>
  <si>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</si>
  <si>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</si>
  <si>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</si>
  <si>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</si>
  <si>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</si>
  <si>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</si>
  <si>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</si>
  <si>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</si>
  <si>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</si>
  <si>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</si>
  <si>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</si>
  <si>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</si>
  <si>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</si>
  <si>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</si>
  <si>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</si>
  <si>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</si>
  <si>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</si>
  <si>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</si>
  <si>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</si>
  <si>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</si>
  <si>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</si>
  <si>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</si>
  <si>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</si>
  <si>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</si>
  <si>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</si>
  <si>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</si>
  <si>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</si>
  <si>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</si>
  <si>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</si>
  <si>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</si>
  <si>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</si>
  <si>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</si>
  <si>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</si>
  <si>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</si>
  <si>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</si>
  <si>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</si>
  <si>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</si>
  <si>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</si>
  <si>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</si>
  <si>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</si>
  <si>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</si>
  <si>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</si>
  <si>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</si>
  <si>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</si>
  <si>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</si>
  <si>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</si>
  <si>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</si>
  <si>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</si>
  <si>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</si>
  <si>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</si>
  <si>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</si>
  <si>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</si>
  <si>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</si>
  <si>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</si>
  <si>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</si>
  <si>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</si>
  <si>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</si>
  <si>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</si>
  <si>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</si>
  <si>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</si>
  <si>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</si>
  <si>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</si>
  <si>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</si>
  <si>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</si>
  <si>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</si>
  <si>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</si>
  <si>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</si>
  <si>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</si>
  <si>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</si>
  <si>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</si>
  <si>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</si>
  <si>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</si>
  <si>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</si>
  <si>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</si>
  <si>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</si>
  <si>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</si>
  <si>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</si>
  <si>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</si>
  <si>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</si>
  <si>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</si>
  <si>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</si>
  <si>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</si>
  <si>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</si>
  <si>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</si>
  <si>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</si>
  <si>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</si>
  <si>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</si>
  <si>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</si>
  <si>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</si>
  <si>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</si>
  <si>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</si>
  <si>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</si>
  <si>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</si>
  <si>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</si>
  <si>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</si>
  <si>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</si>
  <si>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</si>
  <si>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</si>
  <si>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</si>
  <si>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</si>
  <si>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</si>
  <si>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</si>
  <si>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</si>
  <si>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</si>
  <si>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</si>
  <si>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</si>
  <si>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</si>
  <si>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</si>
  <si>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</si>
  <si>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</si>
  <si>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</si>
  <si>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</si>
  <si>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</si>
  <si>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</si>
  <si>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</si>
  <si>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</si>
  <si>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</si>
  <si>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</si>
  <si>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</si>
  <si>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</si>
  <si>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</si>
  <si>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</si>
  <si>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</si>
  <si>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</si>
  <si>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</si>
  <si>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</si>
  <si>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</si>
  <si>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</si>
  <si>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</si>
  <si>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</si>
  <si>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</si>
  <si>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</si>
  <si>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</si>
  <si>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</si>
  <si>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</si>
  <si>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</si>
  <si>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</si>
  <si>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</si>
  <si>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</si>
  <si>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</si>
  <si>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</si>
  <si>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</si>
  <si>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</si>
  <si>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</si>
  <si>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</si>
  <si>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</si>
  <si>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</si>
  <si>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</si>
  <si>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</si>
  <si>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</si>
  <si>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</si>
  <si>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</si>
  <si>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</si>
  <si>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</si>
  <si>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</si>
  <si>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</si>
  <si>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</si>
  <si>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</si>
  <si>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</si>
  <si>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</si>
  <si>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</si>
  <si>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</si>
  <si>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</si>
  <si>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</si>
  <si>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</si>
  <si>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</si>
  <si>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</si>
  <si>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</si>
  <si>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</si>
  <si>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</si>
  <si>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</si>
  <si>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</si>
  <si>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</si>
  <si>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</si>
  <si>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</si>
  <si>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</si>
  <si>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</si>
  <si>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</si>
  <si>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</si>
  <si>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</si>
  <si>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</si>
  <si>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</si>
  <si>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</si>
  <si>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</si>
  <si>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</si>
  <si>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</si>
  <si>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</si>
  <si>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</si>
  <si>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</si>
  <si>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</si>
  <si>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</si>
  <si>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</si>
  <si>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</si>
  <si>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</si>
  <si>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</si>
  <si>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</si>
  <si>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</si>
  <si>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</si>
  <si>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</si>
  <si>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</si>
  <si>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</si>
  <si>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</si>
  <si>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</si>
  <si>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</si>
  <si>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</si>
  <si>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</si>
  <si>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</si>
  <si>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</si>
  <si>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</si>
  <si>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</si>
  <si>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</si>
  <si>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</si>
  <si>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</si>
  <si>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</si>
  <si>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</si>
  <si>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</si>
  <si>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</si>
  <si>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</si>
  <si>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</si>
  <si>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</si>
  <si>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</si>
  <si>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</si>
  <si>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</si>
  <si>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</si>
  <si>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</si>
  <si>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</si>
  <si>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</si>
  <si>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</si>
  <si>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</si>
  <si>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</si>
  <si>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</si>
  <si>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</si>
  <si>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</si>
  <si>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</si>
  <si>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</si>
  <si>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</si>
  <si>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</si>
  <si>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</si>
  <si>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</si>
  <si>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</si>
  <si>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</si>
  <si>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</si>
  <si>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</si>
  <si>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</si>
  <si>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</si>
  <si>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</si>
  <si>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</si>
  <si>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</si>
  <si>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</si>
  <si>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</si>
  <si>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</si>
  <si>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</si>
  <si>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</si>
  <si>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</si>
  <si>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</si>
  <si>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</si>
  <si>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</si>
  <si>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</si>
  <si>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</si>
  <si>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</si>
  <si>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</si>
  <si>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</si>
  <si>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</si>
  <si>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</si>
  <si>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</si>
  <si>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</si>
  <si>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</si>
  <si>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</si>
  <si>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</si>
  <si>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</si>
  <si>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</si>
  <si>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</si>
  <si>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</si>
  <si>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</si>
  <si>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</si>
  <si>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</si>
  <si>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</si>
  <si>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</si>
  <si>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</si>
  <si>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</si>
  <si>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</si>
  <si>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</si>
  <si>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</si>
  <si>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</si>
  <si>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</si>
  <si>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</si>
  <si>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</si>
  <si>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</si>
  <si>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</si>
  <si>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</si>
  <si>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</si>
  <si>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</si>
  <si>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</si>
  <si>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</si>
  <si>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</si>
  <si>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</si>
  <si>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</si>
  <si>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</si>
  <si>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</si>
  <si>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</si>
  <si>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</si>
  <si>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</si>
  <si>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</si>
  <si>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</si>
  <si>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</si>
  <si>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</si>
  <si>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</si>
  <si>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</si>
  <si>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</si>
  <si>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</si>
  <si>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</si>
  <si>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</si>
  <si>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</si>
  <si>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</si>
  <si>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</si>
  <si>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</si>
  <si>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</si>
  <si>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</si>
  <si>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</si>
  <si>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</si>
  <si>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</si>
  <si>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</si>
  <si>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</si>
  <si>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</si>
  <si>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</si>
  <si>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</si>
  <si>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</si>
  <si>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</si>
  <si>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</si>
  <si>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</si>
  <si>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</si>
  <si>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</si>
  <si>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</si>
  <si>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</si>
  <si>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</si>
  <si>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</si>
  <si>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</si>
  <si>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</si>
  <si>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</si>
  <si>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</si>
  <si>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</si>
  <si>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</si>
  <si>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</si>
  <si>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</si>
  <si>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</si>
  <si>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</si>
  <si>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</si>
  <si>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</si>
  <si>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</si>
  <si>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</si>
  <si>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</si>
  <si>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</si>
  <si>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</si>
  <si>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</si>
  <si>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</si>
  <si>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</si>
  <si>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</si>
  <si>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</si>
  <si>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</si>
  <si>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</si>
  <si>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</si>
  <si>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</si>
  <si>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</si>
  <si>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</si>
  <si>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</si>
  <si>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</si>
  <si>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</si>
  <si>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</si>
  <si>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</si>
  <si>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</si>
  <si>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</si>
  <si>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</si>
  <si>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</si>
  <si>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</si>
  <si>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</si>
  <si>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</si>
  <si>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</si>
  <si>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</si>
  <si>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</si>
  <si>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</si>
  <si>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</si>
  <si>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</si>
  <si>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</si>
  <si>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</si>
  <si>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</si>
  <si>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</si>
  <si>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</si>
  <si>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</si>
  <si>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</si>
  <si>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</si>
  <si>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</si>
  <si>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</si>
  <si>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</si>
  <si>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</si>
  <si>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</si>
  <si>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</si>
  <si>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</si>
  <si>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</si>
  <si>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</si>
  <si>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</si>
  <si>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</si>
  <si>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</si>
  <si>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</si>
  <si>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</si>
  <si>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</si>
  <si>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</si>
  <si>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</si>
  <si>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</si>
  <si>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</si>
  <si>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</si>
  <si>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</si>
  <si>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</si>
  <si>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</si>
  <si>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</si>
  <si>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</si>
  <si>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</si>
  <si>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</si>
  <si>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</si>
  <si>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</si>
  <si>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</si>
  <si>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</si>
  <si>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</si>
  <si>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</si>
  <si>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</si>
  <si>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</si>
  <si>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</si>
  <si>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</si>
  <si>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</si>
  <si>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</si>
  <si>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</si>
  <si>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</si>
  <si>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</si>
  <si>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</si>
  <si>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</si>
  <si>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</si>
  <si>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</si>
  <si>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</si>
  <si>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</si>
  <si>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</si>
  <si>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</si>
  <si>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</si>
  <si>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</si>
  <si>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</si>
  <si>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</si>
  <si>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</si>
  <si>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</si>
  <si>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</si>
  <si>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</si>
  <si>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</si>
  <si>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</si>
  <si>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</si>
  <si>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</si>
  <si>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</si>
  <si>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</si>
  <si>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</si>
  <si>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</si>
  <si>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</si>
  <si>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</si>
  <si>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</si>
  <si>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</si>
  <si>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</si>
  <si>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</si>
  <si>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</si>
  <si>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</si>
  <si>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</si>
  <si>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</si>
  <si>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</si>
  <si>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</si>
  <si>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</si>
  <si>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</si>
  <si>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</si>
  <si>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</si>
  <si>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</si>
  <si>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</si>
  <si>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</si>
  <si>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</si>
  <si>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</si>
  <si>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</si>
  <si>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</si>
  <si>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</si>
  <si>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</si>
  <si>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</si>
  <si>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</si>
  <si>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</si>
  <si>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</si>
  <si>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</si>
  <si>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</si>
  <si>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</si>
  <si>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</si>
  <si>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</si>
  <si>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</si>
  <si>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</si>
  <si>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</si>
  <si>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</si>
  <si>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</si>
  <si>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</si>
  <si>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</si>
  <si>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</si>
  <si>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</si>
  <si>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</si>
  <si>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</si>
  <si>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</si>
  <si>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</si>
  <si>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</si>
  <si>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</si>
  <si>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</si>
  <si>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</si>
  <si>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</si>
  <si>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</si>
  <si>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</si>
  <si>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</si>
  <si>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</si>
  <si>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</si>
  <si>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</si>
  <si>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</si>
  <si>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</si>
  <si>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</si>
  <si>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</si>
  <si>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</si>
  <si>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</si>
  <si>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</si>
  <si>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</si>
  <si>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</si>
  <si>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</si>
  <si>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</si>
  <si>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</si>
  <si>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</si>
  <si>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</si>
  <si>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</si>
  <si>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</si>
  <si>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</si>
  <si>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</si>
  <si>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</si>
  <si>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</si>
  <si>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</si>
  <si>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</si>
  <si>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</si>
  <si>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</si>
  <si>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</si>
  <si>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</si>
  <si>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</si>
  <si>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</si>
  <si>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</si>
  <si>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</si>
  <si>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</si>
  <si>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</si>
  <si>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</si>
  <si>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</si>
  <si>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</si>
  <si>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</si>
  <si>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</si>
  <si>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</si>
  <si>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</si>
  <si>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</si>
  <si>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</si>
  <si>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</si>
  <si>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</si>
  <si>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</si>
  <si>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</si>
  <si>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</si>
  <si>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</si>
  <si>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</si>
  <si>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</si>
  <si>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</si>
  <si>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</si>
  <si>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</si>
  <si>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</si>
  <si>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</si>
  <si>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</si>
  <si>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</si>
  <si>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</si>
  <si>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</si>
  <si>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</si>
  <si>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</si>
  <si>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</si>
  <si>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</si>
  <si>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</si>
  <si>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</si>
  <si>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</si>
  <si>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</si>
  <si>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</si>
  <si>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</si>
  <si>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</si>
  <si>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</si>
  <si>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</si>
  <si>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</si>
  <si>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</si>
  <si>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</si>
  <si>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</si>
  <si>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</si>
  <si>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</si>
  <si>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</si>
  <si>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</si>
  <si>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</si>
  <si>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</si>
  <si>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</si>
  <si>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</si>
  <si>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</si>
  <si>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</si>
  <si>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</si>
  <si>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</si>
  <si>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</si>
  <si>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</si>
  <si>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</si>
  <si>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</si>
  <si>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</si>
  <si>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</si>
  <si>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</si>
  <si>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</si>
  <si>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</si>
  <si>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</si>
  <si>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</si>
  <si>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</si>
  <si>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</si>
  <si>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</si>
  <si>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</si>
  <si>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</si>
  <si>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</si>
  <si>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</si>
  <si>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</si>
  <si>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</si>
  <si>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</si>
  <si>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</si>
  <si>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</si>
  <si>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</si>
  <si>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</si>
  <si>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</si>
  <si>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</si>
  <si>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</si>
  <si>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</si>
  <si>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</si>
  <si>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</si>
  <si>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</si>
  <si>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</si>
  <si>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</si>
  <si>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</si>
  <si>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</si>
  <si>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</si>
  <si>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</si>
  <si>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</si>
  <si>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</si>
  <si>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</si>
  <si>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</si>
  <si>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</si>
  <si>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</si>
  <si>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</si>
  <si>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</si>
  <si>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</si>
  <si>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</si>
  <si>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</si>
  <si>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</si>
  <si>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</si>
  <si>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</si>
  <si>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</si>
  <si>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</si>
  <si>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</si>
  <si>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</si>
  <si>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</si>
  <si>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</si>
  <si>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</si>
  <si>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</si>
  <si>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</si>
  <si>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</si>
  <si>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</si>
  <si>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</si>
  <si>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</si>
  <si>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</si>
  <si>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</si>
  <si>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</si>
  <si>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</si>
  <si>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</si>
  <si>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</si>
  <si>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</si>
  <si>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</si>
  <si>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</si>
  <si>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</si>
  <si>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</si>
  <si>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</si>
  <si>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</si>
  <si>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</si>
  <si>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</si>
  <si>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</si>
  <si>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</si>
  <si>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</si>
  <si>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</si>
  <si>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</si>
  <si>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</si>
  <si>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</si>
  <si>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</si>
  <si>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</si>
  <si>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</si>
  <si>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</si>
  <si>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</si>
  <si>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</si>
  <si>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</si>
  <si>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</si>
  <si>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</si>
  <si>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</si>
  <si>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</si>
  <si>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</si>
  <si>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</si>
  <si>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</si>
  <si>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</si>
  <si>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</si>
  <si>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</si>
  <si>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</si>
  <si>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</si>
  <si>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</si>
  <si>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</si>
  <si>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</si>
  <si>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</si>
  <si>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</si>
  <si>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</si>
  <si>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</si>
  <si>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</si>
  <si>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</si>
  <si>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</si>
  <si>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</si>
  <si>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</si>
  <si>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</si>
  <si>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</si>
  <si>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</si>
  <si>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</si>
  <si>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</si>
  <si>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</si>
  <si>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</si>
  <si>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</si>
  <si>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</si>
  <si>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</si>
  <si>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</si>
  <si>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</si>
  <si>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</si>
  <si>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</si>
  <si>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</si>
  <si>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</si>
  <si>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</si>
  <si>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</si>
  <si>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</si>
  <si>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</si>
  <si>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</si>
  <si>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</si>
  <si>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</si>
  <si>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</si>
  <si>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</si>
  <si>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</si>
  <si>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</si>
  <si>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</si>
  <si>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</si>
  <si>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</si>
  <si>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</si>
  <si>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</si>
  <si>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</si>
  <si>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</si>
  <si>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</si>
  <si>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</si>
  <si>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</si>
  <si>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</si>
  <si>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</si>
  <si>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</si>
  <si>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</si>
  <si>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</si>
  <si>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</si>
  <si>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</si>
  <si>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</si>
  <si>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</si>
  <si>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</si>
  <si>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</si>
  <si>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</si>
  <si>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</si>
  <si>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</si>
  <si>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</si>
  <si>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</si>
  <si>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</si>
  <si>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</si>
  <si>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</si>
  <si>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</si>
  <si>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</si>
  <si>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</si>
  <si>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</si>
  <si>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</si>
  <si>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</si>
  <si>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</si>
  <si>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</si>
  <si>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</si>
  <si>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</si>
  <si>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</si>
  <si>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</si>
  <si>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</si>
  <si>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</si>
  <si>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</si>
  <si>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</si>
  <si>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</si>
  <si>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</si>
  <si>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</si>
  <si>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</si>
  <si>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</si>
  <si>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</si>
  <si>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</si>
  <si>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</si>
  <si>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</si>
  <si>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</si>
  <si>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</si>
  <si>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</si>
  <si>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</si>
  <si>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</si>
  <si>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</si>
  <si>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</si>
  <si>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</si>
  <si>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</si>
  <si>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</si>
  <si>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</si>
  <si>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</si>
  <si>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</si>
  <si>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</si>
  <si>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</si>
  <si>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</si>
  <si>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</si>
  <si>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</si>
  <si>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</si>
  <si>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</si>
  <si>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</si>
  <si>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</si>
  <si>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</si>
  <si>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</si>
  <si>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</si>
  <si>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</si>
  <si>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</si>
  <si>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</si>
  <si>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</si>
  <si>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</si>
  <si>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</si>
  <si>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</si>
  <si>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</si>
  <si>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</si>
  <si>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</si>
  <si>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</si>
  <si>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</si>
  <si>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</si>
  <si>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</si>
  <si>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</si>
  <si>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</si>
  <si>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</si>
  <si>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</si>
  <si>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</si>
  <si>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</si>
  <si>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</si>
  <si>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</si>
  <si>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</si>
  <si>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</si>
  <si>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</si>
  <si>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</si>
  <si>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</si>
  <si>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</si>
  <si>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</si>
  <si>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</si>
  <si>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</si>
  <si>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</si>
  <si>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</si>
  <si>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</si>
  <si>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</si>
  <si>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</si>
  <si>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</si>
  <si>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</si>
  <si>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</si>
  <si>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</si>
  <si>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</si>
  <si>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</si>
  <si>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</si>
  <si>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</si>
  <si>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</si>
  <si>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</si>
  <si>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</si>
  <si>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</si>
  <si>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</si>
  <si>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</si>
  <si>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</si>
  <si>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</si>
  <si>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</si>
  <si>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</si>
  <si>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</si>
  <si>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</si>
  <si>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</si>
  <si>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</si>
  <si>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</si>
  <si>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</si>
  <si>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</si>
  <si>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</si>
  <si>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</si>
  <si>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</si>
  <si>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</si>
  <si>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</si>
  <si>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</si>
  <si>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</si>
  <si>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</si>
  <si>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</si>
  <si>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</si>
  <si>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</si>
  <si>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</si>
  <si>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</si>
  <si>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</si>
  <si>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</si>
  <si>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</si>
  <si>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</si>
  <si>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</si>
  <si>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</si>
  <si>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</si>
  <si>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</si>
  <si>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</si>
  <si>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</si>
  <si>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</si>
  <si>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</si>
  <si>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</si>
  <si>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</si>
  <si>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</si>
  <si>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</si>
  <si>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</si>
  <si>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</si>
  <si>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</si>
  <si>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</si>
  <si>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</si>
  <si>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</si>
  <si>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</si>
  <si>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</si>
  <si>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</si>
  <si>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</si>
  <si>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</si>
  <si>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</si>
  <si>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</si>
  <si>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</si>
  <si>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</si>
  <si>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</si>
  <si>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</si>
  <si>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</si>
  <si>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</si>
  <si>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</si>
  <si>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</si>
  <si>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</si>
  <si>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</si>
  <si>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</si>
  <si>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</si>
  <si>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</si>
  <si>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</si>
  <si>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</si>
  <si>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</si>
  <si>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</si>
  <si>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</si>
  <si>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</si>
  <si>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</si>
  <si>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</si>
  <si>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</si>
  <si>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</si>
  <si>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</si>
  <si>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</si>
  <si>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</si>
  <si>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</si>
  <si>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</si>
  <si>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</si>
  <si>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</si>
  <si>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</si>
  <si>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</si>
  <si>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</si>
  <si>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</si>
  <si>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</si>
  <si>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</si>
  <si>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</si>
  <si>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</si>
  <si>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</si>
  <si>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</si>
  <si>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</si>
  <si>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</si>
  <si>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</si>
  <si>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</si>
  <si>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</si>
  <si>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</si>
  <si>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</si>
  <si>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</si>
  <si>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</si>
  <si>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</si>
  <si>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</si>
  <si>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</si>
  <si>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</si>
  <si>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</si>
  <si>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</si>
  <si>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</si>
  <si>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</si>
  <si>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</si>
  <si>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</si>
  <si>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</si>
  <si>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</si>
  <si>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</si>
  <si>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</si>
  <si>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</si>
  <si>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</si>
  <si>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</si>
  <si>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</si>
  <si>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</si>
  <si>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</si>
  <si>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</si>
  <si>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</si>
  <si>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</si>
  <si>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</si>
  <si>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</si>
  <si>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</si>
  <si>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</si>
  <si>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</si>
  <si>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</si>
  <si>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</si>
  <si>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</si>
  <si>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</si>
  <si>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</si>
  <si>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</si>
  <si>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</si>
  <si>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</si>
  <si>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</si>
  <si>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</si>
  <si>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</si>
  <si>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</si>
  <si>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</si>
  <si>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</si>
  <si>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</si>
  <si>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</si>
  <si>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</si>
  <si>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</si>
  <si>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</si>
  <si>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</si>
  <si>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</si>
  <si>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</si>
  <si>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</si>
  <si>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</si>
  <si>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</si>
  <si>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</si>
  <si>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</si>
  <si>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</si>
  <si>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</si>
  <si>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</si>
  <si>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</si>
  <si>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</si>
  <si>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</si>
  <si>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</si>
  <si>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</si>
  <si>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</si>
  <si>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</si>
  <si>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</si>
  <si>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</si>
  <si>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</si>
  <si>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</si>
  <si>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</si>
  <si>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</si>
  <si>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</si>
  <si>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</si>
  <si>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</si>
  <si>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</si>
  <si>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</si>
  <si>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</si>
  <si>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</si>
  <si>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</si>
  <si>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</si>
  <si>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</si>
  <si>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</si>
  <si>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</si>
  <si>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</si>
  <si>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</si>
  <si>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</si>
  <si>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</si>
  <si>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</si>
  <si>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</si>
  <si>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</si>
  <si>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</si>
  <si>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</si>
  <si>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</si>
  <si>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</si>
  <si>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</si>
  <si>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</si>
  <si>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</si>
  <si>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</si>
  <si>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</si>
  <si>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</si>
  <si>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</si>
  <si>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</si>
  <si>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</si>
  <si>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</si>
  <si>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</si>
  <si>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</si>
  <si>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</si>
  <si>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</si>
  <si>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</si>
  <si>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</si>
  <si>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</si>
  <si>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</si>
  <si>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</si>
  <si>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</si>
  <si>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</si>
  <si>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</si>
  <si>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</si>
  <si>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</si>
  <si>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</si>
  <si>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</si>
  <si>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</si>
  <si>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</si>
  <si>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</si>
  <si>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</si>
  <si>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</si>
  <si>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</si>
  <si>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</si>
  <si>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</si>
  <si>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</si>
  <si>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</si>
  <si>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</si>
  <si>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</si>
  <si>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</si>
  <si>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</si>
  <si>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</si>
  <si>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</si>
  <si>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</si>
  <si>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</si>
  <si>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</si>
  <si>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</si>
  <si>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</si>
  <si>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</si>
  <si>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</si>
  <si>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</si>
  <si>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</si>
  <si>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</si>
  <si>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</si>
  <si>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</si>
  <si>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</si>
  <si>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</si>
  <si>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</si>
  <si>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</si>
  <si>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</si>
  <si>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</si>
  <si>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</si>
  <si>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</si>
  <si>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</si>
  <si>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</si>
  <si>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</si>
  <si>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</si>
  <si>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</si>
  <si>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</si>
  <si>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</si>
  <si>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</si>
  <si>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</si>
  <si>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</si>
  <si>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</si>
  <si>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</si>
  <si>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</si>
  <si>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</si>
  <si>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</si>
  <si>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</si>
  <si>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</si>
  <si>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</si>
  <si>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</si>
  <si>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</si>
  <si>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</si>
  <si>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</si>
  <si>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</si>
  <si>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</si>
  <si>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</si>
  <si>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</si>
  <si>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</si>
  <si>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</si>
  <si>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</si>
  <si>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</si>
  <si>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</si>
  <si>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</si>
  <si>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</si>
  <si>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</si>
  <si>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</si>
  <si>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</si>
  <si>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</si>
  <si>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</si>
  <si>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</si>
  <si>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</si>
  <si>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</si>
  <si>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</si>
  <si>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</si>
  <si>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</si>
  <si>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</si>
  <si>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</si>
  <si>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</si>
  <si>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</si>
  <si>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</si>
  <si>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</si>
  <si>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</si>
  <si>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</si>
  <si>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</si>
  <si>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</si>
  <si>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</si>
  <si>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</si>
  <si>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</si>
  <si>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</si>
  <si>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</si>
  <si>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</si>
  <si>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</si>
  <si>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</si>
  <si>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</si>
  <si>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</si>
  <si>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</si>
  <si>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</si>
  <si>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</si>
  <si>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</si>
  <si>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</si>
  <si>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</si>
  <si>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</si>
  <si>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</si>
  <si>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</si>
  <si>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</si>
  <si>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</si>
  <si>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</si>
  <si>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</si>
  <si>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</si>
  <si>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</si>
  <si>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</si>
  <si>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</si>
  <si>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</si>
  <si>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</si>
  <si>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</si>
  <si>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</si>
  <si>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</si>
  <si>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</si>
  <si>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</si>
  <si>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</si>
  <si>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</si>
  <si>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</si>
  <si>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</si>
  <si>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</si>
  <si>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</si>
  <si>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</si>
  <si>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</si>
  <si>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</si>
  <si>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</si>
  <si>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</si>
  <si>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</si>
  <si>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</si>
  <si>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</si>
  <si>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</si>
  <si>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</si>
  <si>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</si>
  <si>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</si>
  <si>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</si>
  <si>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</si>
  <si>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</si>
  <si>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</si>
  <si>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</si>
  <si>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</si>
  <si>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</si>
  <si>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</si>
  <si>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</si>
  <si>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</si>
  <si>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</si>
  <si>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</si>
  <si>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</si>
  <si>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</si>
  <si>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</si>
  <si>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</si>
  <si>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</si>
  <si>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</si>
  <si>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</si>
  <si>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</si>
  <si>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</si>
  <si>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</si>
  <si>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</si>
  <si>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</si>
  <si>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</si>
  <si>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</si>
  <si>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</si>
  <si>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</si>
  <si>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</si>
  <si>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</si>
  <si>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</si>
  <si>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</si>
  <si>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</si>
  <si>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</si>
  <si>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</si>
  <si>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</si>
  <si>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</si>
  <si>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</si>
  <si>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</si>
  <si>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</si>
  <si>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</si>
  <si>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</si>
  <si>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</si>
  <si>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</si>
  <si>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</si>
  <si>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</si>
  <si>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</si>
  <si>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</si>
  <si>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</si>
  <si>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</si>
  <si>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</si>
  <si>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</si>
  <si>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</si>
  <si>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</si>
  <si>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</si>
  <si>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</si>
  <si>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</si>
  <si>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</si>
  <si>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</si>
  <si>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</si>
  <si>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</si>
  <si>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</si>
  <si>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</si>
  <si>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</si>
  <si>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</si>
  <si>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</si>
  <si>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</si>
  <si>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</si>
  <si>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</si>
  <si>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</si>
  <si>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</si>
  <si>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</si>
  <si>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</si>
  <si>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</si>
  <si>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</si>
  <si>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</si>
  <si>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</si>
  <si>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</si>
  <si>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</si>
  <si>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</si>
  <si>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</si>
  <si>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</si>
  <si>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</si>
  <si>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</si>
  <si>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</si>
  <si>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</si>
  <si>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</si>
  <si>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</si>
  <si>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</si>
  <si>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</si>
  <si>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</si>
  <si>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</si>
  <si>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</si>
  <si>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</si>
  <si>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</si>
  <si>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</si>
  <si>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</si>
  <si>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</si>
  <si>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</si>
  <si>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</si>
  <si>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</si>
  <si>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</si>
  <si>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</si>
  <si>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</si>
  <si>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</si>
  <si>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</si>
  <si>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</si>
  <si>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</si>
  <si>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</si>
  <si>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</si>
  <si>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</si>
  <si>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</si>
  <si>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</si>
  <si>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</si>
  <si>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</si>
  <si>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</si>
  <si>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</si>
  <si>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</si>
  <si>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</si>
  <si>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</si>
  <si>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</si>
  <si>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</si>
  <si>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</si>
  <si>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</si>
  <si>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</si>
  <si>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</si>
  <si>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</si>
  <si>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</si>
  <si>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</si>
  <si>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</si>
  <si>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</si>
  <si>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</si>
  <si>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</si>
  <si>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</si>
  <si>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</si>
  <si>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</si>
  <si>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</si>
  <si>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</si>
  <si>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</si>
  <si>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</si>
  <si>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</si>
  <si>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</si>
  <si>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</si>
  <si>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</si>
  <si>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</si>
  <si>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</si>
  <si>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</si>
  <si>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</si>
  <si>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</si>
  <si>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</si>
  <si>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</si>
  <si>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</si>
  <si>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</si>
  <si>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</si>
  <si>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</si>
  <si>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</si>
  <si>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</si>
  <si>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</si>
  <si>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</si>
  <si>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</si>
  <si>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</si>
  <si>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</si>
  <si>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</si>
  <si>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</si>
  <si>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</si>
  <si>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</si>
  <si>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</si>
  <si>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</si>
  <si>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</si>
  <si>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</si>
  <si>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</si>
  <si>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</si>
  <si>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</si>
  <si>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</si>
  <si>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</si>
  <si>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</si>
  <si>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</si>
  <si>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</si>
  <si>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</si>
  <si>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</si>
  <si>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</si>
  <si>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</si>
  <si>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</si>
  <si>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</si>
  <si>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</si>
  <si>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</si>
  <si>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</si>
  <si>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</si>
  <si>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</si>
  <si>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</si>
  <si>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</si>
  <si>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</si>
  <si>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</si>
  <si>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</si>
  <si>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</si>
  <si>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</si>
  <si>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</si>
  <si>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</si>
  <si>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</si>
  <si>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</si>
  <si>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</si>
  <si>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</si>
  <si>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</si>
  <si>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</si>
  <si>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</si>
  <si>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りあんれーゔみついけこうえん</t>
    <phoneticPr fontId="1"/>
  </si>
  <si>
    <t>リアンレーヴ三ツ池公園</t>
    <rPh sb="6" eb="7">
      <t>ミ</t>
    </rPh>
    <rPh sb="8" eb="9">
      <t>イケ</t>
    </rPh>
    <rPh sb="9" eb="11">
      <t>コウエン</t>
    </rPh>
    <phoneticPr fontId="1"/>
  </si>
  <si>
    <t>神奈川県横浜市鶴見区東寺尾六丁目15番21号</t>
    <phoneticPr fontId="1"/>
  </si>
  <si>
    <t>京浜東北線「鶴見」</t>
    <phoneticPr fontId="1"/>
  </si>
  <si>
    <t>京浜東北線「鶴見」駅より
①臨港バス川50/鶴01/鶴02/鶴03/鶴05/鶴12系統「鶴見駅西口」バス停乗車「二本木」バス停下車徒歩約10分
②横浜市営バス38系統「鶴見駅西口」バス停乗車「東寺尾6丁目」バス停下車徒歩約4分</t>
    <phoneticPr fontId="1"/>
  </si>
  <si>
    <t>045</t>
    <phoneticPr fontId="1"/>
  </si>
  <si>
    <t>583</t>
    <phoneticPr fontId="1"/>
  </si>
  <si>
    <t>6355</t>
    <phoneticPr fontId="1"/>
  </si>
  <si>
    <t>570</t>
    <phoneticPr fontId="1"/>
  </si>
  <si>
    <t>0855</t>
    <phoneticPr fontId="1"/>
  </si>
  <si>
    <t>reve-mitsuikekouen</t>
    <phoneticPr fontId="1"/>
  </si>
  <si>
    <t>www.kinoshita-kaigo.co.jp/facility/care_home/lien-reve_mitsuike-koen.html</t>
    <phoneticPr fontId="1"/>
  </si>
  <si>
    <t>井上　容子</t>
    <rPh sb="0" eb="2">
      <t>イノウエ</t>
    </rPh>
    <rPh sb="3" eb="5">
      <t>ヨウコ</t>
    </rPh>
    <phoneticPr fontId="1"/>
  </si>
  <si>
    <t>1470103977</t>
    <phoneticPr fontId="1"/>
  </si>
  <si>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</si>
  <si>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</si>
  <si>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</si>
  <si>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</si>
  <si>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</si>
  <si>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</si>
  <si>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</si>
  <si>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</si>
  <si>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キノメディッククリニック川崎</t>
    <phoneticPr fontId="1"/>
  </si>
  <si>
    <t>神奈川県川崎市川崎区藤崎3-6-1</t>
    <phoneticPr fontId="1"/>
  </si>
  <si>
    <t>内科、外科</t>
    <rPh sb="4" eb="5">
      <t>カ</t>
    </rPh>
    <phoneticPr fontId="1"/>
  </si>
  <si>
    <t>往診、24時間オンコール体制による医療サービスの提供、緊急時対応のアドバイス、健康相談</t>
    <phoneticPr fontId="1"/>
  </si>
  <si>
    <t>日航ビル歯科室</t>
    <phoneticPr fontId="1"/>
  </si>
  <si>
    <t>神奈川県川崎市川崎区日進町1番地川崎日航ホテルビル6</t>
    <phoneticPr fontId="1"/>
  </si>
  <si>
    <t>訪問歯科診療</t>
    <phoneticPr fontId="1"/>
  </si>
  <si>
    <t>他の介護居室へ移る場合</t>
    <rPh sb="0" eb="1">
      <t>タ</t>
    </rPh>
    <rPh sb="2" eb="4">
      <t>カイゴ</t>
    </rPh>
    <rPh sb="4" eb="6">
      <t>キョシツ</t>
    </rPh>
    <rPh sb="7" eb="8">
      <t>ウツ</t>
    </rPh>
    <rPh sb="9" eb="11">
      <t>バアイ</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</si>
  <si>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</si>
  <si>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</si>
  <si>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</si>
  <si>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</si>
  <si>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</si>
  <si>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</si>
  <si>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</si>
  <si>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</si>
  <si>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ｄ　３：１以上</t>
  </si>
  <si>
    <t>介護福祉士</t>
    <rPh sb="0" eb="2">
      <t>カイゴ</t>
    </rPh>
    <rPh sb="2" eb="5">
      <t>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</si>
  <si>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</si>
  <si>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</si>
  <si>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rPh sb="0" eb="3">
      <t>ヨウカイゴ</t>
    </rPh>
    <phoneticPr fontId="1"/>
  </si>
  <si>
    <t>管理費に含む</t>
    <rPh sb="0" eb="2">
      <t>カンリ</t>
    </rPh>
    <rPh sb="2" eb="3">
      <t>ヒ</t>
    </rPh>
    <rPh sb="4" eb="5">
      <t>フク</t>
    </rPh>
    <phoneticPr fontId="1"/>
  </si>
  <si>
    <t>居室及び共用施設等の費用、不動産を所有する第三者に支払う賃料等を基礎に算定（施設利用費）</t>
    <phoneticPr fontId="1"/>
  </si>
  <si>
    <t xml:space="preserve">食材費（朝食214円・昼食317円・夕食419円）／日　
※各食軽減税率適用 </t>
    <phoneticPr fontId="1"/>
  </si>
  <si>
    <t>生活サポート費：33,000円／月
（入居後に自立・要支援になった場合のみ徴収）</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</si>
  <si>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</si>
  <si>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phoneticPr fontId="1"/>
  </si>
  <si>
    <t>前払金は、滞在日数に応じて日割計算（1ヶ月30日とする）した額を控除した額を返還致します。</t>
    <phoneticPr fontId="1"/>
  </si>
  <si>
    <t xml:space="preserve">（前払金）÷（償却期間5年の実日数）×（契約終了日から償却期間満了日までの日数）
※居室の原状回復費及び支払債務がある場合は実費を差し引かれる場合があります。
</t>
    <phoneticPr fontId="1"/>
  </si>
  <si>
    <t>---------------------------------------------------------------</t>
    <phoneticPr fontId="1"/>
  </si>
  <si>
    <t>１　全室個室（縁故者個室含む）</t>
  </si>
  <si>
    <t>リアンレーヴ三ツ池公園</t>
    <rPh sb="6" eb="7">
      <t>ミ</t>
    </rPh>
    <rPh sb="8" eb="11">
      <t>イケコウエン</t>
    </rPh>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</si>
  <si>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</si>
  <si>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</si>
  <si>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リアンレーヴ三ツ池公園・施設長</t>
    <rPh sb="6" eb="7">
      <t>サン</t>
    </rPh>
    <rPh sb="8" eb="9">
      <t>イケ</t>
    </rPh>
    <rPh sb="9" eb="11">
      <t>コウエン</t>
    </rPh>
    <rPh sb="12" eb="15">
      <t>シセツチョウ</t>
    </rPh>
    <phoneticPr fontId="1"/>
  </si>
  <si>
    <t>自宅へ戻るため</t>
    <rPh sb="0" eb="2">
      <t>ジタク</t>
    </rPh>
    <rPh sb="3" eb="4">
      <t>モド</t>
    </rPh>
    <phoneticPr fontId="1"/>
  </si>
  <si>
    <t>１　耐火建築物</t>
  </si>
  <si>
    <t>２　鉄骨造</t>
  </si>
  <si>
    <t>施設の維持管理費、リース費、その他経費、水光熱費、厨房管理費（管理共益費）</t>
    <phoneticPr fontId="1"/>
  </si>
  <si>
    <t>専用居室及び共用部分の水道光熱費として管理共益費に含まれます。</t>
    <phoneticPr fontId="1"/>
  </si>
  <si>
    <t>要介護：必要時適宜</t>
    <phoneticPr fontId="1"/>
  </si>
  <si>
    <t>①1,320円／回
②2,750円／回</t>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</si>
  <si>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</si>
  <si>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4,400円／回</t>
    <phoneticPr fontId="1"/>
  </si>
  <si>
    <t>要介護のみ：週2回（3回目以降実費）</t>
    <phoneticPr fontId="1"/>
  </si>
  <si>
    <t>要介護のみ：必要時適宜</t>
    <phoneticPr fontId="1"/>
  </si>
  <si>
    <t xml:space="preserve">①3,300円／30分②2,728円／30分
</t>
    <rPh sb="17" eb="18">
      <t>エン</t>
    </rPh>
    <rPh sb="21" eb="22">
      <t>フン</t>
    </rPh>
    <phoneticPr fontId="1"/>
  </si>
  <si>
    <t xml:space="preserve">（協力医療機関以外）
①自立・要支援
②要介護
※交通費は実費
</t>
    <rPh sb="1" eb="3">
      <t>キョウリョク</t>
    </rPh>
    <rPh sb="3" eb="5">
      <t>イリョウ</t>
    </rPh>
    <rPh sb="5" eb="7">
      <t>キカン</t>
    </rPh>
    <rPh sb="7" eb="9">
      <t>イガイ</t>
    </rPh>
    <rPh sb="12" eb="14">
      <t>ジリツ</t>
    </rPh>
    <rPh sb="15" eb="18">
      <t>ヨウシエン</t>
    </rPh>
    <rPh sb="20" eb="23">
      <t>ヨウカイゴ</t>
    </rPh>
    <phoneticPr fontId="1"/>
  </si>
  <si>
    <t>実費</t>
    <rPh sb="0" eb="2">
      <t>ジッピ</t>
    </rPh>
    <phoneticPr fontId="1"/>
  </si>
  <si>
    <t>1,320円／回</t>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</si>
  <si>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</si>
  <si>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660円／回</t>
    <phoneticPr fontId="1"/>
  </si>
  <si>
    <t>自立・要支援：週1回
要介護：週1回（2回目以降実費）</t>
    <rPh sb="3" eb="6">
      <t>ヨウシエン</t>
    </rPh>
    <rPh sb="20" eb="21">
      <t>カイ</t>
    </rPh>
    <rPh sb="21" eb="22">
      <t>メ</t>
    </rPh>
    <rPh sb="22" eb="24">
      <t>イコウ</t>
    </rPh>
    <rPh sb="24" eb="26">
      <t>ジッピ</t>
    </rPh>
    <phoneticPr fontId="1"/>
  </si>
  <si>
    <t>自立・要支援：週1回（2回目以降実費）
要介護：週2回（3回目以降実費）、クリーニング代実費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</si>
  <si>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</si>
  <si>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</si>
  <si>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660円／回</t>
    <rPh sb="3" eb="4">
      <t>エン</t>
    </rPh>
    <rPh sb="5" eb="6">
      <t>カイ</t>
    </rPh>
    <phoneticPr fontId="1"/>
  </si>
  <si>
    <t>Webのみ
週1回（週2回目以降実費）</t>
    <rPh sb="6" eb="7">
      <t>シュウ</t>
    </rPh>
    <rPh sb="8" eb="9">
      <t>カイ</t>
    </rPh>
    <rPh sb="10" eb="11">
      <t>シュウ</t>
    </rPh>
    <rPh sb="12" eb="14">
      <t>カイメ</t>
    </rPh>
    <rPh sb="14" eb="16">
      <t>イコウ</t>
    </rPh>
    <rPh sb="16" eb="18">
      <t>ジッピ</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</si>
  <si>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</si>
  <si>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</si>
  <si>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ひのわクリニック鶴見</t>
    <phoneticPr fontId="1"/>
  </si>
  <si>
    <t>内科</t>
    <phoneticPr fontId="1"/>
  </si>
  <si>
    <t>内科</t>
    <rPh sb="0" eb="2">
      <t>ナイカ</t>
    </rPh>
    <phoneticPr fontId="1"/>
  </si>
  <si>
    <t>神奈川県横浜市鶴見区鶴見中央 5-14-25</t>
    <phoneticPr fontId="1"/>
  </si>
  <si>
    <t>往診、24 時間オンコール体制による医療サービスの提供、緊急時対応のアドバイス、健康相談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</si>
</sst>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I4" sqref="I4:J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2548</v>
      </c>
      <c r="G5" s="141"/>
      <c r="H5" s="141"/>
      <c r="I5" s="141"/>
      <c r="J5" s="141"/>
      <c r="K5" s="141"/>
      <c r="L5" s="141"/>
      <c r="M5" s="141"/>
      <c r="N5" s="141"/>
      <c r="O5" s="141"/>
      <c r="P5" s="141"/>
      <c r="Q5" s="12"/>
    </row>
    <row r="6" spans="1:20" ht="20.149999999999999" customHeight="1">
      <c r="B6" s="137" t="s">
        <v>2</v>
      </c>
      <c r="C6" s="138"/>
      <c r="D6" s="138"/>
      <c r="E6" s="139"/>
      <c r="F6" s="140" t="s">
        <v>2592</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2587</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2536</v>
      </c>
      <c r="I31" s="164"/>
      <c r="J31" s="164"/>
      <c r="K31" s="164"/>
      <c r="L31" s="164"/>
      <c r="M31" s="164"/>
      <c r="N31" s="164"/>
      <c r="O31" s="164"/>
      <c r="P31" s="165"/>
      <c r="S31" s="15" t="str">
        <f>IF(H31="","未記入","")</f>
        <v/>
      </c>
    </row>
    <row r="32" spans="1:20" ht="39" customHeight="1">
      <c r="B32" s="88"/>
      <c r="C32" s="89"/>
      <c r="D32" s="89"/>
      <c r="E32" s="90"/>
      <c r="F32" s="128" t="s">
        <v>2537</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230</v>
      </c>
      <c r="H33" s="35" t="s">
        <v>484</v>
      </c>
      <c r="I33" s="32">
        <v>77</v>
      </c>
      <c r="J33" s="142"/>
      <c r="K33" s="142"/>
      <c r="L33" s="142"/>
      <c r="M33" s="142"/>
      <c r="N33" s="142"/>
      <c r="O33" s="142"/>
      <c r="P33" s="143"/>
      <c r="S33" s="15" t="str">
        <f>IF(OR(G33="",I33=""),"未記入","")</f>
        <v/>
      </c>
    </row>
    <row r="34" spans="2:20" ht="58.5" customHeight="1">
      <c r="B34" s="88"/>
      <c r="C34" s="89"/>
      <c r="D34" s="89"/>
      <c r="E34" s="90"/>
      <c r="F34" s="94" t="s">
        <v>2538</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2539</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2540</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2541</v>
      </c>
      <c r="K43" s="35" t="s">
        <v>484</v>
      </c>
      <c r="L43" s="11" t="s">
        <v>2542</v>
      </c>
      <c r="M43" s="35" t="s">
        <v>484</v>
      </c>
      <c r="N43" s="11" t="s">
        <v>2543</v>
      </c>
      <c r="O43" s="92"/>
      <c r="P43" s="93"/>
      <c r="S43" s="15" t="str">
        <f>IF(OR(J43="",L43="",N43=""),"未記入","")</f>
        <v/>
      </c>
    </row>
    <row r="44" spans="2:20" ht="20.149999999999999" customHeight="1">
      <c r="B44" s="123"/>
      <c r="C44" s="101"/>
      <c r="D44" s="101"/>
      <c r="E44" s="101"/>
      <c r="F44" s="101" t="s">
        <v>15</v>
      </c>
      <c r="G44" s="101"/>
      <c r="H44" s="101"/>
      <c r="I44" s="101"/>
      <c r="J44" s="64" t="s">
        <v>2541</v>
      </c>
      <c r="K44" s="35" t="s">
        <v>484</v>
      </c>
      <c r="L44" s="63" t="s">
        <v>2544</v>
      </c>
      <c r="M44" s="35" t="s">
        <v>484</v>
      </c>
      <c r="N44" s="63" t="s">
        <v>2545</v>
      </c>
      <c r="O44" s="92"/>
      <c r="P44" s="93"/>
    </row>
    <row r="45" spans="2:20" ht="20.149999999999999" customHeight="1">
      <c r="B45" s="123"/>
      <c r="C45" s="101"/>
      <c r="D45" s="101"/>
      <c r="E45" s="101"/>
      <c r="F45" s="102" t="s">
        <v>420</v>
      </c>
      <c r="G45" s="103"/>
      <c r="H45" s="103"/>
      <c r="I45" s="104"/>
      <c r="J45" s="105" t="s">
        <v>2546</v>
      </c>
      <c r="K45" s="106"/>
      <c r="L45" s="106"/>
      <c r="M45" s="35" t="s">
        <v>480</v>
      </c>
      <c r="N45" s="106" t="s">
        <v>2494</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2547</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2548</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2021</v>
      </c>
      <c r="K50" s="171"/>
      <c r="L50" s="35" t="s">
        <v>481</v>
      </c>
      <c r="M50" s="61">
        <v>6</v>
      </c>
      <c r="N50" s="35" t="s">
        <v>482</v>
      </c>
      <c r="O50" s="61">
        <v>17</v>
      </c>
      <c r="P50" s="37" t="s">
        <v>483</v>
      </c>
      <c r="S50" s="15" t="str">
        <f>IF(OR(J50="",M50="",O50=""),"未記入","")</f>
        <v/>
      </c>
    </row>
    <row r="51" spans="1:20" ht="20.149999999999999" customHeight="1" thickBot="1">
      <c r="B51" s="174" t="s">
        <v>29</v>
      </c>
      <c r="C51" s="175"/>
      <c r="D51" s="175"/>
      <c r="E51" s="175"/>
      <c r="F51" s="175"/>
      <c r="G51" s="175"/>
      <c r="H51" s="175"/>
      <c r="I51" s="175"/>
      <c r="J51" s="176">
        <v>2021</v>
      </c>
      <c r="K51" s="177"/>
      <c r="L51" s="36" t="s">
        <v>481</v>
      </c>
      <c r="M51" s="62">
        <v>8</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2549</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2021</v>
      </c>
      <c r="K57" s="171"/>
      <c r="L57" s="35" t="s">
        <v>481</v>
      </c>
      <c r="M57" s="61">
        <v>8</v>
      </c>
      <c r="N57" s="35" t="s">
        <v>482</v>
      </c>
      <c r="O57" s="61">
        <v>1</v>
      </c>
      <c r="P57" s="37" t="s">
        <v>483</v>
      </c>
    </row>
    <row r="58" spans="1:20" ht="20.149999999999999" customHeight="1" thickBot="1">
      <c r="B58" s="205"/>
      <c r="C58" s="206"/>
      <c r="D58" s="207"/>
      <c r="E58" s="157" t="s">
        <v>35</v>
      </c>
      <c r="F58" s="157"/>
      <c r="G58" s="157"/>
      <c r="H58" s="157"/>
      <c r="I58" s="157"/>
      <c r="J58" s="176">
        <v>2021</v>
      </c>
      <c r="K58" s="177"/>
      <c r="L58" s="36" t="s">
        <v>481</v>
      </c>
      <c r="M58" s="62">
        <v>8</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1588.68</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2945.2</v>
      </c>
      <c r="L72" s="106"/>
      <c r="M72" s="106"/>
      <c r="N72" s="108" t="s">
        <v>487</v>
      </c>
      <c r="O72" s="108"/>
      <c r="P72" s="178"/>
    </row>
    <row r="73" spans="2:16" ht="20.149999999999999" customHeight="1">
      <c r="B73" s="439"/>
      <c r="C73" s="440"/>
      <c r="D73" s="184"/>
      <c r="E73" s="89"/>
      <c r="F73" s="90"/>
      <c r="G73" s="173" t="s">
        <v>42</v>
      </c>
      <c r="H73" s="173"/>
      <c r="I73" s="173"/>
      <c r="J73" s="173"/>
      <c r="K73" s="105">
        <v>2945.2</v>
      </c>
      <c r="L73" s="106"/>
      <c r="M73" s="106"/>
      <c r="N73" s="108" t="s">
        <v>487</v>
      </c>
      <c r="O73" s="108"/>
      <c r="P73" s="178"/>
    </row>
    <row r="74" spans="2:16" ht="20.149999999999999" customHeight="1">
      <c r="B74" s="439"/>
      <c r="C74" s="440"/>
      <c r="D74" s="101" t="s">
        <v>43</v>
      </c>
      <c r="E74" s="101"/>
      <c r="F74" s="101"/>
      <c r="G74" s="168" t="s">
        <v>2594</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2595</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49999999999999" customHeight="1">
      <c r="B80" s="439"/>
      <c r="C80" s="440"/>
      <c r="D80" s="101" t="s">
        <v>39</v>
      </c>
      <c r="E80" s="101"/>
      <c r="F80" s="101"/>
      <c r="G80" s="168" t="s">
        <v>2502</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c r="L83" s="106"/>
      <c r="M83" s="106"/>
      <c r="N83" s="106"/>
      <c r="O83" s="106"/>
      <c r="P83" s="110"/>
    </row>
    <row r="84" spans="2:19" ht="20.149999999999999" customHeight="1">
      <c r="B84" s="439"/>
      <c r="C84" s="440"/>
      <c r="D84" s="101"/>
      <c r="E84" s="101"/>
      <c r="F84" s="101"/>
      <c r="G84" s="197"/>
      <c r="H84" s="124" t="s">
        <v>433</v>
      </c>
      <c r="I84" s="86"/>
      <c r="J84" s="87"/>
      <c r="K84" s="105" t="s">
        <v>2503</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2021</v>
      </c>
      <c r="L86" s="39" t="s">
        <v>481</v>
      </c>
      <c r="M86" s="61">
        <v>7</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2051</v>
      </c>
      <c r="L88" s="39" t="s">
        <v>481</v>
      </c>
      <c r="M88" s="61">
        <v>6</v>
      </c>
      <c r="N88" s="39" t="s">
        <v>482</v>
      </c>
      <c r="O88" s="61">
        <v>30</v>
      </c>
      <c r="P88" s="40" t="s">
        <v>483</v>
      </c>
    </row>
    <row r="89" spans="2:19" ht="20.149999999999999" customHeight="1">
      <c r="B89" s="441"/>
      <c r="C89" s="442"/>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2588</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2375</v>
      </c>
      <c r="G95" s="168"/>
      <c r="H95" s="168" t="s">
        <v>2376</v>
      </c>
      <c r="I95" s="168"/>
      <c r="J95" s="23">
        <v>17.95</v>
      </c>
      <c r="K95" s="50" t="s">
        <v>487</v>
      </c>
      <c r="L95" s="105">
        <v>86</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2375</v>
      </c>
      <c r="G96" s="168"/>
      <c r="H96" s="168" t="s">
        <v>2376</v>
      </c>
      <c r="I96" s="168"/>
      <c r="J96" s="23">
        <v>18.239999999999998</v>
      </c>
      <c r="K96" s="50" t="s">
        <v>487</v>
      </c>
      <c r="L96" s="105">
        <v>2</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4</v>
      </c>
      <c r="H105" s="109" t="s">
        <v>489</v>
      </c>
      <c r="I105" s="227" t="s">
        <v>66</v>
      </c>
      <c r="J105" s="227"/>
      <c r="K105" s="227"/>
      <c r="L105" s="227"/>
      <c r="M105" s="227"/>
      <c r="N105" s="105">
        <v>0</v>
      </c>
      <c r="O105" s="106"/>
      <c r="P105" s="37" t="s">
        <v>489</v>
      </c>
    </row>
    <row r="106" spans="2:19" ht="20.149999999999999" customHeight="1">
      <c r="B106" s="224"/>
      <c r="C106" s="225"/>
      <c r="D106" s="226"/>
      <c r="E106" s="147"/>
      <c r="F106" s="148"/>
      <c r="G106" s="105"/>
      <c r="H106" s="109"/>
      <c r="I106" s="221" t="s">
        <v>67</v>
      </c>
      <c r="J106" s="221"/>
      <c r="K106" s="221"/>
      <c r="L106" s="221"/>
      <c r="M106" s="221"/>
      <c r="N106" s="105">
        <v>4</v>
      </c>
      <c r="O106" s="106"/>
      <c r="P106" s="37" t="s">
        <v>489</v>
      </c>
    </row>
    <row r="107" spans="2:19" ht="20.149999999999999" customHeight="1">
      <c r="B107" s="224"/>
      <c r="C107" s="225"/>
      <c r="D107" s="124" t="s">
        <v>64</v>
      </c>
      <c r="E107" s="86"/>
      <c r="F107" s="87"/>
      <c r="G107" s="222">
        <v>3</v>
      </c>
      <c r="H107" s="87" t="s">
        <v>489</v>
      </c>
      <c r="I107" s="101" t="s">
        <v>68</v>
      </c>
      <c r="J107" s="101"/>
      <c r="K107" s="101"/>
      <c r="L107" s="101"/>
      <c r="M107" s="101"/>
      <c r="N107" s="105">
        <v>1</v>
      </c>
      <c r="O107" s="106"/>
      <c r="P107" s="37" t="s">
        <v>489</v>
      </c>
    </row>
    <row r="108" spans="2:19" ht="20.149999999999999" customHeight="1">
      <c r="B108" s="224"/>
      <c r="C108" s="225"/>
      <c r="D108" s="184"/>
      <c r="E108" s="89"/>
      <c r="F108" s="90"/>
      <c r="G108" s="223"/>
      <c r="H108" s="90"/>
      <c r="I108" s="101" t="s">
        <v>69</v>
      </c>
      <c r="J108" s="101"/>
      <c r="K108" s="101"/>
      <c r="L108" s="101"/>
      <c r="M108" s="101"/>
      <c r="N108" s="105">
        <v>1</v>
      </c>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49999999999999" customHeight="1">
      <c r="B110" s="224"/>
      <c r="C110" s="225"/>
      <c r="D110" s="241"/>
      <c r="E110" s="203"/>
      <c r="F110" s="204"/>
      <c r="G110" s="242"/>
      <c r="H110" s="244"/>
      <c r="I110" s="101" t="s">
        <v>82</v>
      </c>
      <c r="J110" s="101"/>
      <c r="K110" s="101"/>
      <c r="L110" s="101"/>
      <c r="M110" s="101"/>
      <c r="N110" s="105">
        <v>0</v>
      </c>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2550</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2551</v>
      </c>
      <c r="H123" s="168"/>
      <c r="I123" s="168"/>
      <c r="J123" s="168"/>
      <c r="K123" s="168"/>
      <c r="L123" s="168"/>
      <c r="M123" s="168"/>
      <c r="N123" s="168"/>
      <c r="O123" s="105"/>
      <c r="P123" s="140"/>
    </row>
    <row r="124" spans="2:16" ht="20.149999999999999" customHeight="1">
      <c r="B124" s="202"/>
      <c r="C124" s="204"/>
      <c r="D124" s="226" t="s">
        <v>443</v>
      </c>
      <c r="E124" s="147"/>
      <c r="F124" s="148"/>
      <c r="G124" s="168" t="s">
        <v>2552</v>
      </c>
      <c r="H124" s="168"/>
      <c r="I124" s="168"/>
      <c r="J124" s="168"/>
      <c r="K124" s="168"/>
      <c r="L124" s="168"/>
      <c r="M124" s="168"/>
      <c r="N124" s="168"/>
      <c r="O124" s="105"/>
      <c r="P124" s="140"/>
    </row>
    <row r="125" spans="2:16" ht="20.149999999999999" customHeight="1">
      <c r="B125" s="202"/>
      <c r="C125" s="204"/>
      <c r="D125" s="228" t="s">
        <v>444</v>
      </c>
      <c r="E125" s="229"/>
      <c r="F125" s="230"/>
      <c r="G125" s="168" t="s">
        <v>2553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2554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2555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2556</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2557</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2556</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2556</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2556</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2556</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2504</v>
      </c>
      <c r="L144" s="270"/>
      <c r="M144" s="270"/>
      <c r="N144" s="270"/>
      <c r="O144" s="117"/>
      <c r="P144" s="271"/>
    </row>
    <row r="145" spans="1:16" ht="20.149999999999999" customHeight="1">
      <c r="B145" s="446"/>
      <c r="C145" s="447"/>
      <c r="D145" s="447"/>
      <c r="E145" s="448"/>
      <c r="F145" s="228" t="s">
        <v>2469</v>
      </c>
      <c r="G145" s="229"/>
      <c r="H145" s="229"/>
      <c r="I145" s="229"/>
      <c r="J145" s="230"/>
      <c r="K145" s="168" t="s">
        <v>2504</v>
      </c>
      <c r="L145" s="168"/>
      <c r="M145" s="168"/>
      <c r="N145" s="168"/>
      <c r="O145" s="105"/>
      <c r="P145" s="140"/>
    </row>
    <row r="146" spans="1:16" ht="20.149999999999999" customHeight="1">
      <c r="B146" s="446"/>
      <c r="C146" s="447"/>
      <c r="D146" s="447"/>
      <c r="E146" s="448"/>
      <c r="F146" s="228" t="s">
        <v>2472</v>
      </c>
      <c r="G146" s="229"/>
      <c r="H146" s="229"/>
      <c r="I146" s="229"/>
      <c r="J146" s="230"/>
      <c r="K146" s="168" t="s">
        <v>2504</v>
      </c>
      <c r="L146" s="168"/>
      <c r="M146" s="168"/>
      <c r="N146" s="168"/>
      <c r="O146" s="105"/>
      <c r="P146" s="140"/>
    </row>
    <row r="147" spans="1:16" ht="20.149999999999999" customHeight="1">
      <c r="B147" s="446"/>
      <c r="C147" s="447"/>
      <c r="D147" s="447"/>
      <c r="E147" s="448"/>
      <c r="F147" s="228" t="s">
        <v>2471</v>
      </c>
      <c r="G147" s="229"/>
      <c r="H147" s="229"/>
      <c r="I147" s="229"/>
      <c r="J147" s="230"/>
      <c r="K147" s="168" t="s">
        <v>2504</v>
      </c>
      <c r="L147" s="168"/>
      <c r="M147" s="168"/>
      <c r="N147" s="168"/>
      <c r="O147" s="105"/>
      <c r="P147" s="140"/>
    </row>
    <row r="148" spans="1:16" ht="20.149999999999999" customHeight="1">
      <c r="B148" s="446"/>
      <c r="C148" s="447"/>
      <c r="D148" s="447"/>
      <c r="E148" s="448"/>
      <c r="F148" s="212" t="s">
        <v>2474</v>
      </c>
      <c r="G148" s="108"/>
      <c r="H148" s="108"/>
      <c r="I148" s="108"/>
      <c r="J148" s="109"/>
      <c r="K148" s="168" t="s">
        <v>2504</v>
      </c>
      <c r="L148" s="168"/>
      <c r="M148" s="168"/>
      <c r="N148" s="168"/>
      <c r="O148" s="105"/>
      <c r="P148" s="140"/>
    </row>
    <row r="149" spans="1:16" ht="20.149999999999999" customHeight="1">
      <c r="B149" s="446"/>
      <c r="C149" s="447"/>
      <c r="D149" s="447"/>
      <c r="E149" s="448"/>
      <c r="F149" s="212" t="s">
        <v>2473</v>
      </c>
      <c r="G149" s="108"/>
      <c r="H149" s="108"/>
      <c r="I149" s="108"/>
      <c r="J149" s="109"/>
      <c r="K149" s="168" t="s">
        <v>2504</v>
      </c>
      <c r="L149" s="168"/>
      <c r="M149" s="168"/>
      <c r="N149" s="168"/>
      <c r="O149" s="105"/>
      <c r="P149" s="140"/>
    </row>
    <row r="150" spans="1:16" ht="20.149999999999999" customHeight="1">
      <c r="B150" s="446"/>
      <c r="C150" s="447"/>
      <c r="D150" s="447"/>
      <c r="E150" s="448"/>
      <c r="F150" s="212" t="s">
        <v>2475</v>
      </c>
      <c r="G150" s="108"/>
      <c r="H150" s="108"/>
      <c r="I150" s="108"/>
      <c r="J150" s="109"/>
      <c r="K150" s="168" t="s">
        <v>2504</v>
      </c>
      <c r="L150" s="168"/>
      <c r="M150" s="168"/>
      <c r="N150" s="168"/>
      <c r="O150" s="105"/>
      <c r="P150" s="140"/>
    </row>
    <row r="151" spans="1:16" ht="20.149999999999999" customHeight="1">
      <c r="B151" s="446"/>
      <c r="C151" s="447"/>
      <c r="D151" s="447"/>
      <c r="E151" s="448"/>
      <c r="F151" s="212" t="s">
        <v>2476</v>
      </c>
      <c r="G151" s="108"/>
      <c r="H151" s="108"/>
      <c r="I151" s="108"/>
      <c r="J151" s="109"/>
      <c r="K151" s="168" t="s">
        <v>2504</v>
      </c>
      <c r="L151" s="168"/>
      <c r="M151" s="168"/>
      <c r="N151" s="168"/>
      <c r="O151" s="105"/>
      <c r="P151" s="140"/>
    </row>
    <row r="152" spans="1:16" ht="20.149999999999999" customHeight="1">
      <c r="B152" s="446"/>
      <c r="C152" s="447"/>
      <c r="D152" s="447"/>
      <c r="E152" s="448"/>
      <c r="F152" s="212" t="s">
        <v>94</v>
      </c>
      <c r="G152" s="108"/>
      <c r="H152" s="108"/>
      <c r="I152" s="108"/>
      <c r="J152" s="109"/>
      <c r="K152" s="168" t="s">
        <v>2503</v>
      </c>
      <c r="L152" s="168"/>
      <c r="M152" s="168"/>
      <c r="N152" s="168"/>
      <c r="O152" s="105"/>
      <c r="P152" s="140"/>
    </row>
    <row r="153" spans="1:16" ht="20.149999999999999" customHeight="1">
      <c r="B153" s="446"/>
      <c r="C153" s="447"/>
      <c r="D153" s="447"/>
      <c r="E153" s="448"/>
      <c r="F153" s="212" t="s">
        <v>407</v>
      </c>
      <c r="G153" s="108"/>
      <c r="H153" s="108"/>
      <c r="I153" s="108"/>
      <c r="J153" s="109"/>
      <c r="K153" s="168" t="s">
        <v>2504</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2503</v>
      </c>
      <c r="L154" s="168"/>
      <c r="M154" s="168"/>
      <c r="N154" s="168"/>
      <c r="O154" s="105"/>
      <c r="P154" s="140"/>
    </row>
    <row r="155" spans="1:16" ht="20.149999999999999" customHeight="1">
      <c r="B155" s="446"/>
      <c r="C155" s="447"/>
      <c r="D155" s="447"/>
      <c r="E155" s="448"/>
      <c r="F155" s="212" t="s">
        <v>408</v>
      </c>
      <c r="G155" s="108"/>
      <c r="H155" s="108"/>
      <c r="I155" s="108"/>
      <c r="J155" s="109"/>
      <c r="K155" s="168" t="s">
        <v>2504</v>
      </c>
      <c r="L155" s="168"/>
      <c r="M155" s="168"/>
      <c r="N155" s="168"/>
      <c r="O155" s="105"/>
      <c r="P155" s="140"/>
    </row>
    <row r="156" spans="1:16" ht="20.149999999999999" customHeight="1">
      <c r="B156" s="446"/>
      <c r="C156" s="447"/>
      <c r="D156" s="447"/>
      <c r="E156" s="448"/>
      <c r="F156" s="212" t="s">
        <v>2477</v>
      </c>
      <c r="G156" s="108"/>
      <c r="H156" s="108"/>
      <c r="I156" s="108"/>
      <c r="J156" s="109"/>
      <c r="K156" s="105" t="s">
        <v>2504</v>
      </c>
      <c r="L156" s="106"/>
      <c r="M156" s="106"/>
      <c r="N156" s="106"/>
      <c r="O156" s="106"/>
      <c r="P156" s="110"/>
    </row>
    <row r="157" spans="1:16" ht="20.149999999999999" customHeight="1">
      <c r="B157" s="446"/>
      <c r="C157" s="447"/>
      <c r="D157" s="447"/>
      <c r="E157" s="448"/>
      <c r="F157" s="212" t="s">
        <v>2478</v>
      </c>
      <c r="G157" s="108"/>
      <c r="H157" s="108"/>
      <c r="I157" s="108"/>
      <c r="J157" s="109"/>
      <c r="K157" s="105" t="s">
        <v>2504</v>
      </c>
      <c r="L157" s="106"/>
      <c r="M157" s="106"/>
      <c r="N157" s="106"/>
      <c r="O157" s="106"/>
      <c r="P157" s="110"/>
    </row>
    <row r="158" spans="1:16" ht="20.149999999999999" customHeight="1">
      <c r="B158" s="446"/>
      <c r="C158" s="447"/>
      <c r="D158" s="447"/>
      <c r="E158" s="448"/>
      <c r="F158" s="212" t="s">
        <v>412</v>
      </c>
      <c r="G158" s="108"/>
      <c r="H158" s="108"/>
      <c r="I158" s="108"/>
      <c r="J158" s="109"/>
      <c r="K158" s="168" t="s">
        <v>2504</v>
      </c>
      <c r="L158" s="168"/>
      <c r="M158" s="168"/>
      <c r="N158" s="168"/>
      <c r="O158" s="105"/>
      <c r="P158" s="140"/>
    </row>
    <row r="159" spans="1:16" ht="20.149999999999999" customHeight="1">
      <c r="B159" s="446"/>
      <c r="C159" s="447"/>
      <c r="D159" s="447"/>
      <c r="E159" s="448"/>
      <c r="F159" s="212" t="s">
        <v>2480</v>
      </c>
      <c r="G159" s="108"/>
      <c r="H159" s="108"/>
      <c r="I159" s="108"/>
      <c r="J159" s="109"/>
      <c r="K159" s="168" t="s">
        <v>2504</v>
      </c>
      <c r="L159" s="168"/>
      <c r="M159" s="168"/>
      <c r="N159" s="168"/>
      <c r="O159" s="105"/>
      <c r="P159" s="140"/>
    </row>
    <row r="160" spans="1:16" ht="20.149999999999999" customHeight="1">
      <c r="B160" s="446"/>
      <c r="C160" s="447"/>
      <c r="D160" s="447"/>
      <c r="E160" s="448"/>
      <c r="F160" s="212" t="s">
        <v>2479</v>
      </c>
      <c r="G160" s="108"/>
      <c r="H160" s="108"/>
      <c r="I160" s="108"/>
      <c r="J160" s="109"/>
      <c r="K160" s="168" t="s">
        <v>2504</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2504</v>
      </c>
      <c r="L161" s="168"/>
      <c r="M161" s="168"/>
      <c r="N161" s="168"/>
      <c r="O161" s="105"/>
      <c r="P161" s="140"/>
    </row>
    <row r="162" spans="2:17" ht="20.149999999999999" customHeight="1">
      <c r="B162" s="446"/>
      <c r="C162" s="447"/>
      <c r="D162" s="447"/>
      <c r="E162" s="448"/>
      <c r="F162" s="263"/>
      <c r="G162" s="264"/>
      <c r="H162" s="265"/>
      <c r="I162" s="115" t="s">
        <v>99</v>
      </c>
      <c r="J162" s="116"/>
      <c r="K162" s="168" t="s">
        <v>2504</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2504</v>
      </c>
      <c r="L163" s="168"/>
      <c r="M163" s="168"/>
      <c r="N163" s="168"/>
      <c r="O163" s="105"/>
      <c r="P163" s="140"/>
    </row>
    <row r="164" spans="2:17" ht="20.149999999999999" customHeight="1">
      <c r="B164" s="446"/>
      <c r="C164" s="447"/>
      <c r="D164" s="447"/>
      <c r="E164" s="448"/>
      <c r="F164" s="257"/>
      <c r="G164" s="258"/>
      <c r="H164" s="259"/>
      <c r="I164" s="102" t="s">
        <v>99</v>
      </c>
      <c r="J164" s="104"/>
      <c r="K164" s="168" t="s">
        <v>2504</v>
      </c>
      <c r="L164" s="168"/>
      <c r="M164" s="168"/>
      <c r="N164" s="168"/>
      <c r="O164" s="105"/>
      <c r="P164" s="140"/>
    </row>
    <row r="165" spans="2:17" ht="20.149999999999999" customHeight="1">
      <c r="B165" s="446"/>
      <c r="C165" s="447"/>
      <c r="D165" s="447"/>
      <c r="E165" s="448"/>
      <c r="F165" s="257"/>
      <c r="G165" s="258"/>
      <c r="H165" s="259"/>
      <c r="I165" s="257" t="s">
        <v>100</v>
      </c>
      <c r="J165" s="259"/>
      <c r="K165" s="168" t="s">
        <v>2504</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2503</v>
      </c>
      <c r="L166" s="168"/>
      <c r="M166" s="168"/>
      <c r="N166" s="168"/>
      <c r="O166" s="105"/>
      <c r="P166" s="140"/>
    </row>
    <row r="167" spans="2:17" ht="20.149999999999999" customHeight="1">
      <c r="B167" s="446"/>
      <c r="C167" s="447"/>
      <c r="D167" s="447"/>
      <c r="E167" s="448"/>
      <c r="F167" s="257"/>
      <c r="G167" s="258"/>
      <c r="H167" s="259"/>
      <c r="I167" s="102" t="s">
        <v>99</v>
      </c>
      <c r="J167" s="104"/>
      <c r="K167" s="168" t="s">
        <v>2504</v>
      </c>
      <c r="L167" s="168"/>
      <c r="M167" s="168"/>
      <c r="N167" s="168"/>
      <c r="O167" s="105"/>
      <c r="P167" s="140"/>
    </row>
    <row r="168" spans="2:17" ht="20.149999999999999" customHeight="1">
      <c r="B168" s="446"/>
      <c r="C168" s="447"/>
      <c r="D168" s="447"/>
      <c r="E168" s="448"/>
      <c r="F168" s="257"/>
      <c r="G168" s="258"/>
      <c r="H168" s="259"/>
      <c r="I168" s="263" t="s">
        <v>100</v>
      </c>
      <c r="J168" s="265"/>
      <c r="K168" s="168" t="s">
        <v>2504</v>
      </c>
      <c r="L168" s="168"/>
      <c r="M168" s="168"/>
      <c r="N168" s="168"/>
      <c r="O168" s="105"/>
      <c r="P168" s="140"/>
    </row>
    <row r="169" spans="2:17" ht="20.149999999999999" customHeight="1">
      <c r="B169" s="446"/>
      <c r="C169" s="447"/>
      <c r="D169" s="447"/>
      <c r="E169" s="448"/>
      <c r="F169" s="257"/>
      <c r="G169" s="258"/>
      <c r="H169" s="259"/>
      <c r="I169" s="102" t="s">
        <v>423</v>
      </c>
      <c r="J169" s="104"/>
      <c r="K169" s="168" t="s">
        <v>2504</v>
      </c>
      <c r="L169" s="168"/>
      <c r="M169" s="168"/>
      <c r="N169" s="168"/>
      <c r="O169" s="105"/>
      <c r="P169" s="140"/>
    </row>
    <row r="170" spans="2:17" ht="20.149999999999999" customHeight="1">
      <c r="B170" s="446"/>
      <c r="C170" s="447"/>
      <c r="D170" s="447"/>
      <c r="E170" s="448"/>
      <c r="F170" s="257"/>
      <c r="G170" s="258"/>
      <c r="H170" s="259"/>
      <c r="I170" s="263" t="s">
        <v>424</v>
      </c>
      <c r="J170" s="265"/>
      <c r="K170" s="168" t="s">
        <v>2504</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2504</v>
      </c>
      <c r="L171" s="168"/>
      <c r="M171" s="168"/>
      <c r="N171" s="168"/>
      <c r="O171" s="105"/>
      <c r="P171" s="140"/>
    </row>
    <row r="172" spans="2:17" ht="20.149999999999999" customHeight="1">
      <c r="B172" s="449"/>
      <c r="C172" s="450"/>
      <c r="D172" s="450"/>
      <c r="E172" s="451"/>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2504</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2535</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2535</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2558</v>
      </c>
      <c r="J182" s="95"/>
      <c r="K182" s="95"/>
      <c r="L182" s="95"/>
      <c r="M182" s="95"/>
      <c r="N182" s="95"/>
      <c r="O182" s="96"/>
      <c r="P182" s="97"/>
    </row>
    <row r="183" spans="2:20" ht="40" customHeight="1">
      <c r="B183" s="289"/>
      <c r="C183" s="290"/>
      <c r="D183" s="91"/>
      <c r="E183" s="211"/>
      <c r="F183" s="101" t="s">
        <v>107</v>
      </c>
      <c r="G183" s="101"/>
      <c r="H183" s="101"/>
      <c r="I183" s="94" t="s">
        <v>2559</v>
      </c>
      <c r="J183" s="95"/>
      <c r="K183" s="95"/>
      <c r="L183" s="95"/>
      <c r="M183" s="95"/>
      <c r="N183" s="95"/>
      <c r="O183" s="96"/>
      <c r="P183" s="97"/>
    </row>
    <row r="184" spans="2:20" ht="79.5" customHeight="1">
      <c r="B184" s="289"/>
      <c r="C184" s="290"/>
      <c r="D184" s="91"/>
      <c r="E184" s="211"/>
      <c r="F184" s="101" t="s">
        <v>108</v>
      </c>
      <c r="G184" s="101"/>
      <c r="H184" s="101"/>
      <c r="I184" s="94" t="s">
        <v>2560</v>
      </c>
      <c r="J184" s="95"/>
      <c r="K184" s="95"/>
      <c r="L184" s="95"/>
      <c r="M184" s="95"/>
      <c r="N184" s="95"/>
      <c r="O184" s="96"/>
      <c r="P184" s="97"/>
    </row>
    <row r="185" spans="2:20" ht="79.5" customHeight="1">
      <c r="B185" s="289"/>
      <c r="C185" s="290"/>
      <c r="D185" s="91"/>
      <c r="E185" s="211"/>
      <c r="F185" s="101" t="s">
        <v>426</v>
      </c>
      <c r="G185" s="101"/>
      <c r="H185" s="101"/>
      <c r="I185" s="94" t="s">
        <v>2560</v>
      </c>
      <c r="J185" s="95"/>
      <c r="K185" s="95"/>
      <c r="L185" s="95"/>
      <c r="M185" s="95"/>
      <c r="N185" s="95"/>
      <c r="O185" s="96"/>
      <c r="P185" s="97"/>
    </row>
    <row r="186" spans="2:20" ht="79.5" customHeight="1">
      <c r="B186" s="289"/>
      <c r="C186" s="290"/>
      <c r="D186" s="91"/>
      <c r="E186" s="211"/>
      <c r="F186" s="101" t="s">
        <v>109</v>
      </c>
      <c r="G186" s="101"/>
      <c r="H186" s="101"/>
      <c r="I186" s="94" t="s">
        <v>2561</v>
      </c>
      <c r="J186" s="95"/>
      <c r="K186" s="95"/>
      <c r="L186" s="95"/>
      <c r="M186" s="95"/>
      <c r="N186" s="95"/>
      <c r="O186" s="96"/>
      <c r="P186" s="97"/>
    </row>
    <row r="187" spans="2:20" ht="40" customHeight="1">
      <c r="B187" s="289"/>
      <c r="C187" s="290"/>
      <c r="D187" s="91">
        <v>2</v>
      </c>
      <c r="E187" s="211"/>
      <c r="F187" s="101" t="s">
        <v>5</v>
      </c>
      <c r="G187" s="101"/>
      <c r="H187" s="101"/>
      <c r="I187" s="94" t="s">
        <v>2618</v>
      </c>
      <c r="J187" s="95"/>
      <c r="K187" s="95"/>
      <c r="L187" s="95"/>
      <c r="M187" s="95"/>
      <c r="N187" s="95"/>
      <c r="O187" s="96"/>
      <c r="P187" s="97"/>
    </row>
    <row r="188" spans="2:20" ht="40" customHeight="1">
      <c r="B188" s="289"/>
      <c r="C188" s="290"/>
      <c r="D188" s="91"/>
      <c r="E188" s="211"/>
      <c r="F188" s="101" t="s">
        <v>107</v>
      </c>
      <c r="G188" s="101"/>
      <c r="H188" s="101"/>
      <c r="I188" s="94" t="s">
        <v>2621</v>
      </c>
      <c r="J188" s="95"/>
      <c r="K188" s="95"/>
      <c r="L188" s="95"/>
      <c r="M188" s="95"/>
      <c r="N188" s="95"/>
      <c r="O188" s="96"/>
      <c r="P188" s="97"/>
    </row>
    <row r="189" spans="2:20" ht="79.5" customHeight="1">
      <c r="B189" s="289"/>
      <c r="C189" s="290"/>
      <c r="D189" s="91"/>
      <c r="E189" s="211"/>
      <c r="F189" s="101" t="s">
        <v>108</v>
      </c>
      <c r="G189" s="101"/>
      <c r="H189" s="101"/>
      <c r="I189" s="94" t="s">
        <v>2619</v>
      </c>
      <c r="J189" s="95"/>
      <c r="K189" s="95"/>
      <c r="L189" s="95"/>
      <c r="M189" s="95"/>
      <c r="N189" s="95"/>
      <c r="O189" s="96"/>
      <c r="P189" s="97"/>
    </row>
    <row r="190" spans="2:20" ht="79.5" customHeight="1">
      <c r="B190" s="289"/>
      <c r="C190" s="290"/>
      <c r="D190" s="91"/>
      <c r="E190" s="211"/>
      <c r="F190" s="101" t="s">
        <v>426</v>
      </c>
      <c r="G190" s="101"/>
      <c r="H190" s="101"/>
      <c r="I190" s="94" t="s">
        <v>2620</v>
      </c>
      <c r="J190" s="95"/>
      <c r="K190" s="95"/>
      <c r="L190" s="95"/>
      <c r="M190" s="95"/>
      <c r="N190" s="95"/>
      <c r="O190" s="96"/>
      <c r="P190" s="97"/>
    </row>
    <row r="191" spans="2:20" ht="79.5" customHeight="1">
      <c r="B191" s="289"/>
      <c r="C191" s="290"/>
      <c r="D191" s="91"/>
      <c r="E191" s="211"/>
      <c r="F191" s="101" t="s">
        <v>109</v>
      </c>
      <c r="G191" s="101"/>
      <c r="H191" s="101"/>
      <c r="I191" s="94" t="s">
        <v>2622</v>
      </c>
      <c r="J191" s="95"/>
      <c r="K191" s="95"/>
      <c r="L191" s="95"/>
      <c r="M191" s="95"/>
      <c r="N191" s="95"/>
      <c r="O191" s="96"/>
      <c r="P191" s="97"/>
    </row>
    <row r="192" spans="2:20" ht="40" customHeight="1">
      <c r="B192" s="289"/>
      <c r="C192" s="290"/>
      <c r="D192" s="277">
        <v>3</v>
      </c>
      <c r="E192" s="243"/>
      <c r="F192" s="101" t="s">
        <v>5</v>
      </c>
      <c r="G192" s="101"/>
      <c r="H192" s="101"/>
      <c r="I192" s="94"/>
      <c r="J192" s="95"/>
      <c r="K192" s="95"/>
      <c r="L192" s="95"/>
      <c r="M192" s="95"/>
      <c r="N192" s="95"/>
      <c r="O192" s="96"/>
      <c r="P192" s="97"/>
    </row>
    <row r="193" spans="2:16" ht="40"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40" customHeight="1">
      <c r="B197" s="287" t="s">
        <v>106</v>
      </c>
      <c r="C197" s="288"/>
      <c r="D197" s="277">
        <v>1</v>
      </c>
      <c r="E197" s="243"/>
      <c r="F197" s="101" t="s">
        <v>5</v>
      </c>
      <c r="G197" s="101"/>
      <c r="H197" s="101"/>
      <c r="I197" s="94" t="s">
        <v>2562</v>
      </c>
      <c r="J197" s="95"/>
      <c r="K197" s="95"/>
      <c r="L197" s="95"/>
      <c r="M197" s="95"/>
      <c r="N197" s="95"/>
      <c r="O197" s="96"/>
      <c r="P197" s="97"/>
    </row>
    <row r="198" spans="2:16" ht="40" customHeight="1">
      <c r="B198" s="289"/>
      <c r="C198" s="290"/>
      <c r="D198" s="278"/>
      <c r="E198" s="244"/>
      <c r="F198" s="101" t="s">
        <v>107</v>
      </c>
      <c r="G198" s="101"/>
      <c r="H198" s="101"/>
      <c r="I198" s="94" t="s">
        <v>2563</v>
      </c>
      <c r="J198" s="95"/>
      <c r="K198" s="95"/>
      <c r="L198" s="95"/>
      <c r="M198" s="95"/>
      <c r="N198" s="95"/>
      <c r="O198" s="96"/>
      <c r="P198" s="97"/>
    </row>
    <row r="199" spans="2:16" ht="40" customHeight="1">
      <c r="B199" s="289"/>
      <c r="C199" s="290"/>
      <c r="D199" s="278"/>
      <c r="E199" s="244"/>
      <c r="F199" s="169" t="s">
        <v>109</v>
      </c>
      <c r="G199" s="169"/>
      <c r="H199" s="169"/>
      <c r="I199" s="94" t="s">
        <v>2564</v>
      </c>
      <c r="J199" s="95"/>
      <c r="K199" s="95"/>
      <c r="L199" s="95"/>
      <c r="M199" s="95"/>
      <c r="N199" s="95"/>
      <c r="O199" s="96"/>
      <c r="P199" s="97"/>
    </row>
    <row r="200" spans="2:16" ht="40" customHeight="1">
      <c r="B200" s="289"/>
      <c r="C200" s="290"/>
      <c r="D200" s="277">
        <v>2</v>
      </c>
      <c r="E200" s="243"/>
      <c r="F200" s="101" t="s">
        <v>5</v>
      </c>
      <c r="G200" s="101"/>
      <c r="H200" s="101"/>
      <c r="I200" s="94"/>
      <c r="J200" s="95"/>
      <c r="K200" s="95"/>
      <c r="L200" s="95"/>
      <c r="M200" s="95"/>
      <c r="N200" s="95"/>
      <c r="O200" s="96"/>
      <c r="P200" s="97"/>
    </row>
    <row r="201" spans="2:16" ht="40" customHeight="1">
      <c r="B201" s="289"/>
      <c r="C201" s="290"/>
      <c r="D201" s="278"/>
      <c r="E201" s="244"/>
      <c r="F201" s="101" t="s">
        <v>107</v>
      </c>
      <c r="G201" s="101"/>
      <c r="H201" s="101"/>
      <c r="I201" s="94"/>
      <c r="J201" s="95"/>
      <c r="K201" s="95"/>
      <c r="L201" s="95"/>
      <c r="M201" s="95"/>
      <c r="N201" s="95"/>
      <c r="O201" s="96"/>
      <c r="P201" s="97"/>
    </row>
    <row r="202" spans="2:16" ht="40" customHeight="1" thickBot="1">
      <c r="B202" s="291"/>
      <c r="C202" s="292"/>
      <c r="D202" s="285"/>
      <c r="E202" s="286"/>
      <c r="F202" s="157" t="s">
        <v>109</v>
      </c>
      <c r="G202" s="157"/>
      <c r="H202" s="157"/>
      <c r="I202" s="246"/>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2535</v>
      </c>
      <c r="G207" s="284" t="s">
        <v>445</v>
      </c>
      <c r="H207" s="108"/>
      <c r="I207" s="109"/>
      <c r="J207" s="144" t="s">
        <v>2565</v>
      </c>
      <c r="K207" s="215"/>
      <c r="L207" s="215"/>
      <c r="M207" s="215"/>
      <c r="N207" s="215"/>
      <c r="O207" s="215"/>
      <c r="P207" s="216"/>
    </row>
    <row r="208" spans="2:16" ht="120" customHeight="1">
      <c r="B208" s="123" t="s">
        <v>113</v>
      </c>
      <c r="C208" s="101"/>
      <c r="D208" s="101"/>
      <c r="E208" s="101"/>
      <c r="F208" s="94" t="s">
        <v>2566</v>
      </c>
      <c r="G208" s="94"/>
      <c r="H208" s="94"/>
      <c r="I208" s="94"/>
      <c r="J208" s="94"/>
      <c r="K208" s="94"/>
      <c r="L208" s="94"/>
      <c r="M208" s="94"/>
      <c r="N208" s="94"/>
      <c r="O208" s="144"/>
      <c r="P208" s="145"/>
    </row>
    <row r="209" spans="2:20" ht="120" customHeight="1">
      <c r="B209" s="123" t="s">
        <v>114</v>
      </c>
      <c r="C209" s="101"/>
      <c r="D209" s="101"/>
      <c r="E209" s="101"/>
      <c r="F209" s="94" t="s">
        <v>2567</v>
      </c>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2568</v>
      </c>
      <c r="G211" s="95"/>
      <c r="H211" s="95"/>
      <c r="I211" s="95"/>
      <c r="J211" s="95"/>
      <c r="K211" s="95"/>
      <c r="L211" s="95"/>
      <c r="M211" s="95"/>
      <c r="N211" s="95"/>
      <c r="O211" s="96"/>
      <c r="P211" s="97"/>
    </row>
    <row r="212" spans="2:20" ht="20.149999999999999" customHeight="1">
      <c r="B212" s="301" t="s">
        <v>118</v>
      </c>
      <c r="C212" s="293"/>
      <c r="D212" s="293"/>
      <c r="E212" s="293"/>
      <c r="F212" s="168" t="s">
        <v>2504</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2504</v>
      </c>
      <c r="G214" s="168"/>
      <c r="H214" s="168"/>
      <c r="I214" s="168"/>
      <c r="J214" s="168"/>
      <c r="K214" s="168"/>
      <c r="L214" s="168"/>
      <c r="M214" s="168"/>
      <c r="N214" s="168"/>
      <c r="O214" s="105"/>
      <c r="P214" s="140"/>
    </row>
    <row r="215" spans="2:20" ht="20.149999999999999" customHeight="1">
      <c r="B215" s="302"/>
      <c r="C215" s="294"/>
      <c r="D215" s="293" t="s">
        <v>122</v>
      </c>
      <c r="E215" s="293"/>
      <c r="F215" s="168" t="s">
        <v>2504</v>
      </c>
      <c r="G215" s="168"/>
      <c r="H215" s="168"/>
      <c r="I215" s="168"/>
      <c r="J215" s="168"/>
      <c r="K215" s="168"/>
      <c r="L215" s="168"/>
      <c r="M215" s="168"/>
      <c r="N215" s="168"/>
      <c r="O215" s="105"/>
      <c r="P215" s="140"/>
    </row>
    <row r="216" spans="2:20" ht="20.149999999999999" customHeight="1">
      <c r="B216" s="302"/>
      <c r="C216" s="294"/>
      <c r="D216" s="293" t="s">
        <v>123</v>
      </c>
      <c r="E216" s="293"/>
      <c r="F216" s="168" t="s">
        <v>2504</v>
      </c>
      <c r="G216" s="168"/>
      <c r="H216" s="168"/>
      <c r="I216" s="168"/>
      <c r="J216" s="168"/>
      <c r="K216" s="168"/>
      <c r="L216" s="168"/>
      <c r="M216" s="168"/>
      <c r="N216" s="168"/>
      <c r="O216" s="105"/>
      <c r="P216" s="140"/>
    </row>
    <row r="217" spans="2:20" ht="20.149999999999999" customHeight="1">
      <c r="B217" s="302"/>
      <c r="C217" s="294"/>
      <c r="D217" s="293" t="s">
        <v>124</v>
      </c>
      <c r="E217" s="293"/>
      <c r="F217" s="168" t="s">
        <v>2504</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2569</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2504</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2504</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2570</v>
      </c>
      <c r="G226" s="95"/>
      <c r="H226" s="95"/>
      <c r="I226" s="95"/>
      <c r="J226" s="95"/>
      <c r="K226" s="95"/>
      <c r="L226" s="95"/>
      <c r="M226" s="95"/>
      <c r="N226" s="95"/>
      <c r="O226" s="96"/>
      <c r="P226" s="97"/>
    </row>
    <row r="227" spans="1:20" ht="60" customHeight="1">
      <c r="B227" s="123" t="s">
        <v>490</v>
      </c>
      <c r="C227" s="101"/>
      <c r="D227" s="101"/>
      <c r="E227" s="101"/>
      <c r="F227" s="94" t="s">
        <v>2571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2572</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2573</v>
      </c>
      <c r="K233" s="215"/>
      <c r="L233" s="215"/>
      <c r="M233" s="215"/>
      <c r="N233" s="215"/>
      <c r="O233" s="215"/>
      <c r="P233" s="216"/>
    </row>
    <row r="234" spans="1:20" ht="20.149999999999999" customHeight="1">
      <c r="B234" s="123" t="s">
        <v>131</v>
      </c>
      <c r="C234" s="101"/>
      <c r="D234" s="101"/>
      <c r="E234" s="101"/>
      <c r="F234" s="105">
        <v>88</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2</v>
      </c>
      <c r="F245" s="227"/>
      <c r="G245" s="227"/>
      <c r="H245" s="168">
        <v>2</v>
      </c>
      <c r="I245" s="168"/>
      <c r="J245" s="168"/>
      <c r="K245" s="168"/>
      <c r="L245" s="168"/>
      <c r="M245" s="168"/>
      <c r="N245" s="168">
        <v>2</v>
      </c>
      <c r="O245" s="105"/>
      <c r="P245" s="140"/>
    </row>
    <row r="246" spans="2:16" ht="20.149999999999999" customHeight="1">
      <c r="B246" s="314" t="s">
        <v>141</v>
      </c>
      <c r="C246" s="101"/>
      <c r="D246" s="101"/>
      <c r="E246" s="227">
        <f>IF(OR($H$246&lt;&gt;"",$K$246&lt;&gt;""),SUM($H$246,$K$246),"")</f>
        <v>40</v>
      </c>
      <c r="F246" s="227"/>
      <c r="G246" s="227"/>
      <c r="H246" s="168">
        <v>25</v>
      </c>
      <c r="I246" s="168"/>
      <c r="J246" s="168"/>
      <c r="K246" s="168">
        <v>15</v>
      </c>
      <c r="L246" s="168"/>
      <c r="M246" s="168"/>
      <c r="N246" s="168">
        <v>32.700000000000003</v>
      </c>
      <c r="O246" s="105"/>
      <c r="P246" s="140"/>
    </row>
    <row r="247" spans="2:16" ht="20.149999999999999" customHeight="1">
      <c r="B247" s="44"/>
      <c r="C247" s="101" t="s">
        <v>142</v>
      </c>
      <c r="D247" s="101"/>
      <c r="E247" s="227">
        <f>IF(OR($H$247&lt;&gt;"",$K$247&lt;&gt;""),SUM($H$247,$K$247),"")</f>
        <v>35</v>
      </c>
      <c r="F247" s="227"/>
      <c r="G247" s="227"/>
      <c r="H247" s="168">
        <v>22</v>
      </c>
      <c r="I247" s="168"/>
      <c r="J247" s="168"/>
      <c r="K247" s="168">
        <v>13</v>
      </c>
      <c r="L247" s="168"/>
      <c r="M247" s="168"/>
      <c r="N247" s="168">
        <v>28.7</v>
      </c>
      <c r="O247" s="105"/>
      <c r="P247" s="140"/>
    </row>
    <row r="248" spans="2:16" ht="20.149999999999999" customHeight="1">
      <c r="B248" s="45"/>
      <c r="C248" s="101" t="s">
        <v>143</v>
      </c>
      <c r="D248" s="101"/>
      <c r="E248" s="227">
        <f>IF(OR($H$248&lt;&gt;"",$K$248&lt;&gt;""),SUM($H$248,$K$248),"")</f>
        <v>5</v>
      </c>
      <c r="F248" s="227"/>
      <c r="G248" s="227"/>
      <c r="H248" s="168">
        <v>3</v>
      </c>
      <c r="I248" s="168"/>
      <c r="J248" s="168"/>
      <c r="K248" s="168">
        <v>2</v>
      </c>
      <c r="L248" s="168"/>
      <c r="M248" s="168"/>
      <c r="N248" s="168">
        <v>4</v>
      </c>
      <c r="O248" s="105"/>
      <c r="P248" s="140"/>
    </row>
    <row r="249" spans="2:16" ht="20.149999999999999" customHeight="1">
      <c r="B249" s="123" t="s">
        <v>144</v>
      </c>
      <c r="C249" s="101"/>
      <c r="D249" s="101"/>
      <c r="E249" s="227">
        <f>IF(OR($H$249&lt;&gt;"",$K$249&lt;&gt;""),SUM($H$249,$K$249),"")</f>
        <v>2</v>
      </c>
      <c r="F249" s="227"/>
      <c r="G249" s="227"/>
      <c r="H249" s="168">
        <v>1</v>
      </c>
      <c r="I249" s="168"/>
      <c r="J249" s="168"/>
      <c r="K249" s="168">
        <v>1</v>
      </c>
      <c r="L249" s="168"/>
      <c r="M249" s="168"/>
      <c r="N249" s="168">
        <v>1.2</v>
      </c>
      <c r="O249" s="105"/>
      <c r="P249" s="140"/>
    </row>
    <row r="250" spans="2:16" ht="20.149999999999999"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4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4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4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49999999999999"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49999999999999" customHeight="1">
      <c r="B265" s="123" t="s">
        <v>161</v>
      </c>
      <c r="C265" s="101"/>
      <c r="D265" s="101"/>
      <c r="E265" s="101"/>
      <c r="F265" s="101"/>
      <c r="G265" s="227">
        <f>IF(OR($J$265&lt;&gt;"",$M$265&lt;&gt;""),SUM($J$265,$M$265),"")</f>
        <v>11</v>
      </c>
      <c r="H265" s="227"/>
      <c r="I265" s="227"/>
      <c r="J265" s="168">
        <v>6</v>
      </c>
      <c r="K265" s="168"/>
      <c r="L265" s="168"/>
      <c r="M265" s="168">
        <v>5</v>
      </c>
      <c r="N265" s="168"/>
      <c r="O265" s="105"/>
      <c r="P265" s="140"/>
    </row>
    <row r="266" spans="2:20" ht="20.149999999999999" customHeight="1">
      <c r="B266" s="123" t="s">
        <v>162</v>
      </c>
      <c r="C266" s="101"/>
      <c r="D266" s="101"/>
      <c r="E266" s="101"/>
      <c r="F266" s="101"/>
      <c r="G266" s="227">
        <f>IF(OR($J$266&lt;&gt;"",$M$266&lt;&gt;""),SUM($J$266,$M$266),"")</f>
        <v>7</v>
      </c>
      <c r="H266" s="227"/>
      <c r="I266" s="227"/>
      <c r="J266" s="168">
        <v>4</v>
      </c>
      <c r="K266" s="168"/>
      <c r="L266" s="168"/>
      <c r="M266" s="168">
        <v>3</v>
      </c>
      <c r="N266" s="168"/>
      <c r="O266" s="105"/>
      <c r="P266" s="140"/>
    </row>
    <row r="267" spans="2:20" ht="20.149999999999999" customHeight="1">
      <c r="B267" s="123" t="s">
        <v>398</v>
      </c>
      <c r="C267" s="101"/>
      <c r="D267" s="101"/>
      <c r="E267" s="101"/>
      <c r="F267" s="101"/>
      <c r="G267" s="227">
        <f>IF(OR($J$267&lt;&gt;"",$M$267&lt;&gt;""),SUM($J$267,$M$267),"")</f>
        <v>12</v>
      </c>
      <c r="H267" s="227"/>
      <c r="I267" s="227"/>
      <c r="J267" s="168">
        <v>9</v>
      </c>
      <c r="K267" s="168"/>
      <c r="L267" s="168"/>
      <c r="M267" s="168">
        <v>3</v>
      </c>
      <c r="N267" s="168"/>
      <c r="O267" s="105"/>
      <c r="P267" s="140"/>
    </row>
    <row r="268" spans="2:20" ht="20.14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49999999999999" customHeight="1">
      <c r="B278" s="314" t="s">
        <v>170</v>
      </c>
      <c r="C278" s="169"/>
      <c r="D278" s="169"/>
      <c r="E278" s="169"/>
      <c r="F278" s="169"/>
      <c r="G278" s="227">
        <f>IF(OR($J$278&lt;&gt;"",$M$278&lt;&gt;""),SUM($J$278,$M$278),"")</f>
        <v>2</v>
      </c>
      <c r="H278" s="227"/>
      <c r="I278" s="227"/>
      <c r="J278" s="168">
        <v>1</v>
      </c>
      <c r="K278" s="168"/>
      <c r="L278" s="168"/>
      <c r="M278" s="168">
        <v>1</v>
      </c>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4">
        <v>3</v>
      </c>
      <c r="G286" s="255"/>
      <c r="H286" s="255"/>
      <c r="I286" s="255"/>
      <c r="J286" s="51" t="s">
        <v>492</v>
      </c>
      <c r="K286" s="254">
        <v>2</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2574</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2.5</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2575</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c r="H307" s="28"/>
      <c r="I307" s="28">
        <v>1</v>
      </c>
      <c r="J307" s="28">
        <v>10</v>
      </c>
      <c r="K307" s="28">
        <v>1</v>
      </c>
      <c r="L307" s="28"/>
      <c r="M307" s="28"/>
      <c r="N307" s="28"/>
      <c r="O307" s="28"/>
      <c r="P307" s="28"/>
      <c r="Q307" s="12"/>
    </row>
    <row r="308" spans="1:20" ht="20.149999999999999" customHeight="1">
      <c r="B308" s="199" t="s">
        <v>185</v>
      </c>
      <c r="C308" s="200"/>
      <c r="D308" s="200"/>
      <c r="E308" s="200"/>
      <c r="F308" s="201"/>
      <c r="G308" s="28"/>
      <c r="H308" s="28">
        <v>1</v>
      </c>
      <c r="I308" s="28">
        <v>1</v>
      </c>
      <c r="J308" s="28">
        <v>10</v>
      </c>
      <c r="K308" s="28">
        <v>1</v>
      </c>
      <c r="L308" s="28"/>
      <c r="M308" s="28"/>
      <c r="N308" s="28"/>
      <c r="O308" s="28"/>
      <c r="P308" s="28"/>
      <c r="Q308" s="12"/>
    </row>
    <row r="309" spans="1:20" ht="20.149999999999999" customHeight="1">
      <c r="B309" s="342" t="s">
        <v>186</v>
      </c>
      <c r="C309" s="343"/>
      <c r="D309" s="212" t="s">
        <v>187</v>
      </c>
      <c r="E309" s="108"/>
      <c r="F309" s="109"/>
      <c r="G309" s="28">
        <v>2</v>
      </c>
      <c r="H309" s="28">
        <v>1</v>
      </c>
      <c r="I309" s="28">
        <v>9</v>
      </c>
      <c r="J309" s="28">
        <v>2</v>
      </c>
      <c r="K309" s="28"/>
      <c r="L309" s="28"/>
      <c r="M309" s="28">
        <v>1</v>
      </c>
      <c r="N309" s="28"/>
      <c r="O309" s="28"/>
      <c r="P309" s="28"/>
      <c r="Q309" s="12"/>
    </row>
    <row r="310" spans="1:20" ht="20.149999999999999" customHeight="1">
      <c r="B310" s="344"/>
      <c r="C310" s="345"/>
      <c r="D310" s="219" t="s">
        <v>188</v>
      </c>
      <c r="E310" s="200"/>
      <c r="F310" s="201"/>
      <c r="G310" s="340">
        <v>1</v>
      </c>
      <c r="H310" s="340">
        <v>1</v>
      </c>
      <c r="I310" s="340">
        <v>3</v>
      </c>
      <c r="J310" s="340">
        <v>10</v>
      </c>
      <c r="K310" s="340">
        <v>2</v>
      </c>
      <c r="L310" s="340"/>
      <c r="M310" s="340"/>
      <c r="N310" s="340">
        <v>1</v>
      </c>
      <c r="O310" s="340">
        <v>1</v>
      </c>
      <c r="P310" s="340"/>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c r="H312" s="340"/>
      <c r="I312" s="340">
        <v>5</v>
      </c>
      <c r="J312" s="340">
        <v>1</v>
      </c>
      <c r="K312" s="340"/>
      <c r="L312" s="340"/>
      <c r="M312" s="340"/>
      <c r="N312" s="340"/>
      <c r="O312" s="340"/>
      <c r="P312" s="340"/>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c r="H314" s="340"/>
      <c r="I314" s="340">
        <v>4</v>
      </c>
      <c r="J314" s="340"/>
      <c r="K314" s="340"/>
      <c r="L314" s="340"/>
      <c r="M314" s="340"/>
      <c r="N314" s="340"/>
      <c r="O314" s="340"/>
      <c r="P314" s="340"/>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c r="H316" s="28"/>
      <c r="I316" s="28">
        <v>1</v>
      </c>
      <c r="J316" s="28"/>
      <c r="K316" s="28"/>
      <c r="L316" s="28"/>
      <c r="M316" s="28"/>
      <c r="N316" s="28"/>
      <c r="O316" s="28"/>
      <c r="P316" s="28"/>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2533</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2534</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2535</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2535</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2576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2577</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2578</v>
      </c>
      <c r="J338" s="168"/>
      <c r="K338" s="168"/>
      <c r="L338" s="168"/>
      <c r="M338" s="105" t="s">
        <v>2578</v>
      </c>
      <c r="N338" s="106"/>
      <c r="O338" s="106"/>
      <c r="P338" s="110"/>
    </row>
    <row r="339" spans="2:17" ht="20.149999999999999" customHeight="1">
      <c r="B339" s="123"/>
      <c r="C339" s="101"/>
      <c r="D339" s="101"/>
      <c r="E339" s="212"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2" t="s">
        <v>215</v>
      </c>
      <c r="F340" s="108"/>
      <c r="G340" s="108"/>
      <c r="H340" s="109"/>
      <c r="I340" s="105">
        <v>17.95</v>
      </c>
      <c r="J340" s="106"/>
      <c r="K340" s="106"/>
      <c r="L340" s="55" t="s">
        <v>487</v>
      </c>
      <c r="M340" s="105">
        <v>17.95</v>
      </c>
      <c r="N340" s="106"/>
      <c r="O340" s="106"/>
      <c r="P340" s="40" t="s">
        <v>487</v>
      </c>
    </row>
    <row r="341" spans="2:17" ht="20.149999999999999"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105">
        <v>2400000</v>
      </c>
      <c r="N344" s="106"/>
      <c r="O344" s="106"/>
      <c r="P344" s="37" t="s">
        <v>496</v>
      </c>
    </row>
    <row r="345" spans="2:17" ht="20.149999999999999"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49999999999999" customHeight="1">
      <c r="B346" s="85" t="s">
        <v>208</v>
      </c>
      <c r="C346" s="86"/>
      <c r="D346" s="86"/>
      <c r="E346" s="86"/>
      <c r="F346" s="86"/>
      <c r="G346" s="86"/>
      <c r="H346" s="87"/>
      <c r="I346" s="105">
        <v>233176</v>
      </c>
      <c r="J346" s="106"/>
      <c r="K346" s="106"/>
      <c r="L346" s="50" t="s">
        <v>496</v>
      </c>
      <c r="M346" s="105">
        <v>193176</v>
      </c>
      <c r="N346" s="106"/>
      <c r="O346" s="106"/>
      <c r="P346" s="37" t="s">
        <v>496</v>
      </c>
    </row>
    <row r="347" spans="2:17" ht="20.149999999999999" customHeight="1">
      <c r="B347" s="367"/>
      <c r="C347" s="212" t="s">
        <v>209</v>
      </c>
      <c r="D347" s="108"/>
      <c r="E347" s="108"/>
      <c r="F347" s="108"/>
      <c r="G347" s="108"/>
      <c r="H347" s="109"/>
      <c r="I347" s="105">
        <v>78500</v>
      </c>
      <c r="J347" s="106"/>
      <c r="K347" s="106"/>
      <c r="L347" s="50" t="s">
        <v>496</v>
      </c>
      <c r="M347" s="105">
        <v>38500</v>
      </c>
      <c r="N347" s="106"/>
      <c r="O347" s="106"/>
      <c r="P347" s="37" t="s">
        <v>496</v>
      </c>
    </row>
    <row r="348" spans="2:17" ht="20.149999999999999" customHeight="1">
      <c r="B348" s="123"/>
      <c r="C348" s="368" t="s">
        <v>211</v>
      </c>
      <c r="D348" s="228" t="s">
        <v>210</v>
      </c>
      <c r="E348" s="229"/>
      <c r="F348" s="229"/>
      <c r="G348" s="229"/>
      <c r="H348" s="230"/>
      <c r="I348" s="105">
        <v>21676</v>
      </c>
      <c r="J348" s="106"/>
      <c r="K348" s="106"/>
      <c r="L348" s="50" t="s">
        <v>496</v>
      </c>
      <c r="M348" s="105">
        <v>21676</v>
      </c>
      <c r="N348" s="106"/>
      <c r="O348" s="106"/>
      <c r="P348" s="37" t="s">
        <v>496</v>
      </c>
    </row>
    <row r="349" spans="2:17" ht="20.149999999999999" customHeight="1">
      <c r="B349" s="123"/>
      <c r="C349" s="368"/>
      <c r="D349" s="368" t="s">
        <v>212</v>
      </c>
      <c r="E349" s="212" t="s">
        <v>220</v>
      </c>
      <c r="F349" s="108"/>
      <c r="G349" s="108"/>
      <c r="H349" s="109"/>
      <c r="I349" s="105">
        <v>28500</v>
      </c>
      <c r="J349" s="106"/>
      <c r="K349" s="106"/>
      <c r="L349" s="50" t="s">
        <v>496</v>
      </c>
      <c r="M349" s="105">
        <v>28500</v>
      </c>
      <c r="N349" s="106"/>
      <c r="O349" s="106"/>
      <c r="P349" s="37" t="s">
        <v>496</v>
      </c>
    </row>
    <row r="350" spans="2:17" ht="20.149999999999999" customHeight="1">
      <c r="B350" s="123"/>
      <c r="C350" s="368"/>
      <c r="D350" s="368"/>
      <c r="E350" s="212" t="s">
        <v>221</v>
      </c>
      <c r="F350" s="108"/>
      <c r="G350" s="108"/>
      <c r="H350" s="109"/>
      <c r="I350" s="105">
        <v>104500</v>
      </c>
      <c r="J350" s="106"/>
      <c r="K350" s="106"/>
      <c r="L350" s="50" t="s">
        <v>496</v>
      </c>
      <c r="M350" s="105">
        <v>104500</v>
      </c>
      <c r="N350" s="106"/>
      <c r="O350" s="106"/>
      <c r="P350" s="37" t="s">
        <v>496</v>
      </c>
    </row>
    <row r="351" spans="2:17" ht="20.149999999999999"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49999999999999" customHeight="1">
      <c r="B352" s="123"/>
      <c r="C352" s="368"/>
      <c r="D352" s="368"/>
      <c r="E352" s="212" t="s">
        <v>223</v>
      </c>
      <c r="F352" s="108"/>
      <c r="G352" s="108"/>
      <c r="H352" s="109"/>
      <c r="I352" s="105" t="s">
        <v>2579</v>
      </c>
      <c r="J352" s="106"/>
      <c r="K352" s="106"/>
      <c r="L352" s="50" t="s">
        <v>496</v>
      </c>
      <c r="M352" s="105" t="s">
        <v>2579</v>
      </c>
      <c r="N352" s="106"/>
      <c r="O352" s="106"/>
      <c r="P352" s="37" t="s">
        <v>496</v>
      </c>
    </row>
    <row r="353" spans="2:20" ht="20.149999999999999" customHeight="1">
      <c r="B353" s="123"/>
      <c r="C353" s="368"/>
      <c r="D353" s="368"/>
      <c r="E353" s="212" t="s">
        <v>71</v>
      </c>
      <c r="F353" s="108"/>
      <c r="G353" s="108"/>
      <c r="H353" s="109"/>
      <c r="I353" s="105">
        <v>0</v>
      </c>
      <c r="J353" s="106"/>
      <c r="K353" s="106"/>
      <c r="L353" s="50" t="s">
        <v>496</v>
      </c>
      <c r="M353" s="105">
        <v>0</v>
      </c>
      <c r="N353" s="106"/>
      <c r="O353" s="106"/>
      <c r="P353" s="37" t="s">
        <v>496</v>
      </c>
    </row>
    <row r="354" spans="2:20" ht="20.149999999999999" customHeight="1">
      <c r="B354" s="369" t="s">
        <v>224</v>
      </c>
      <c r="C354" s="370"/>
      <c r="D354" s="370"/>
      <c r="E354" s="370"/>
      <c r="F354" s="370"/>
      <c r="G354" s="370"/>
      <c r="H354" s="370"/>
      <c r="I354" s="370"/>
      <c r="J354" s="370"/>
      <c r="K354" s="370"/>
      <c r="L354" s="370"/>
      <c r="M354" s="370"/>
      <c r="N354" s="370"/>
      <c r="O354" s="370"/>
      <c r="P354" s="371"/>
    </row>
    <row r="355" spans="2:20" ht="20.149999999999999" customHeight="1">
      <c r="B355" s="372" t="s">
        <v>2467</v>
      </c>
      <c r="C355" s="373"/>
      <c r="D355" s="373"/>
      <c r="E355" s="373"/>
      <c r="F355" s="373"/>
      <c r="G355" s="373"/>
      <c r="H355" s="373"/>
      <c r="I355" s="373"/>
      <c r="J355" s="373"/>
      <c r="K355" s="373"/>
      <c r="L355" s="373"/>
      <c r="M355" s="373"/>
      <c r="N355" s="373"/>
      <c r="O355" s="373"/>
      <c r="P355" s="374"/>
    </row>
    <row r="356" spans="2:20" ht="20.149999999999999" customHeight="1" thickBot="1">
      <c r="B356" s="375" t="s">
        <v>2468</v>
      </c>
      <c r="C356" s="376"/>
      <c r="D356" s="376"/>
      <c r="E356" s="376"/>
      <c r="F356" s="376"/>
      <c r="G356" s="376"/>
      <c r="H356" s="376"/>
      <c r="I356" s="376"/>
      <c r="J356" s="376"/>
      <c r="K356" s="376"/>
      <c r="L356" s="376"/>
      <c r="M356" s="376"/>
      <c r="N356" s="376"/>
      <c r="O356" s="376"/>
      <c r="P356" s="377"/>
    </row>
    <row r="357" spans="2:20" ht="20.149999999999999" customHeight="1"/>
    <row r="358" spans="2:20" s="17" customFormat="1" ht="20.149999999999999" customHeight="1" thickBot="1">
      <c r="B358" s="17" t="s">
        <v>225</v>
      </c>
      <c r="S358" s="18"/>
      <c r="T358" s="18"/>
    </row>
    <row r="359" spans="2:20" ht="20.14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2580</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2596</v>
      </c>
      <c r="H363" s="215"/>
      <c r="I363" s="215"/>
      <c r="J363" s="215"/>
      <c r="K363" s="215"/>
      <c r="L363" s="215"/>
      <c r="M363" s="215"/>
      <c r="N363" s="215"/>
      <c r="O363" s="215"/>
      <c r="P363" s="216"/>
    </row>
    <row r="364" spans="2:20" ht="120" customHeight="1">
      <c r="B364" s="107" t="s">
        <v>220</v>
      </c>
      <c r="C364" s="108"/>
      <c r="D364" s="108"/>
      <c r="E364" s="108"/>
      <c r="F364" s="109"/>
      <c r="G364" s="144" t="s">
        <v>2581</v>
      </c>
      <c r="H364" s="215"/>
      <c r="I364" s="215"/>
      <c r="J364" s="215"/>
      <c r="K364" s="215"/>
      <c r="L364" s="215"/>
      <c r="M364" s="215"/>
      <c r="N364" s="215"/>
      <c r="O364" s="215"/>
      <c r="P364" s="216"/>
    </row>
    <row r="365" spans="2:20" ht="120" customHeight="1">
      <c r="B365" s="107" t="s">
        <v>223</v>
      </c>
      <c r="C365" s="108"/>
      <c r="D365" s="108"/>
      <c r="E365" s="108"/>
      <c r="F365" s="109"/>
      <c r="G365" s="144" t="s">
        <v>2597</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2582</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2583</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8"/>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2584</v>
      </c>
      <c r="K379" s="251"/>
      <c r="L379" s="251"/>
      <c r="M379" s="251"/>
      <c r="N379" s="251"/>
      <c r="O379" s="252"/>
      <c r="P379" s="253"/>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4" t="s">
        <v>484</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79"/>
    </row>
    <row r="384" spans="2:20" ht="20.149999999999999" customHeight="1">
      <c r="B384" s="123" t="s">
        <v>236</v>
      </c>
      <c r="C384" s="101"/>
      <c r="D384" s="101"/>
      <c r="E384" s="101"/>
      <c r="F384" s="101"/>
      <c r="G384" s="101"/>
      <c r="H384" s="101"/>
      <c r="I384" s="101"/>
      <c r="J384" s="132" t="s">
        <v>484</v>
      </c>
      <c r="K384" s="106"/>
      <c r="L384" s="106"/>
      <c r="M384" s="106"/>
      <c r="N384" s="106"/>
      <c r="O384" s="106"/>
      <c r="P384" s="37" t="s">
        <v>499</v>
      </c>
    </row>
    <row r="385" spans="1:20" ht="180" customHeight="1">
      <c r="B385" s="302" t="s">
        <v>237</v>
      </c>
      <c r="C385" s="294"/>
      <c r="D385" s="101" t="s">
        <v>240</v>
      </c>
      <c r="E385" s="101"/>
      <c r="F385" s="101"/>
      <c r="G385" s="101"/>
      <c r="H385" s="101"/>
      <c r="I385" s="101"/>
      <c r="J385" s="94" t="s">
        <v>2585</v>
      </c>
      <c r="K385" s="95"/>
      <c r="L385" s="95"/>
      <c r="M385" s="95"/>
      <c r="N385" s="95"/>
      <c r="O385" s="96"/>
      <c r="P385" s="97"/>
    </row>
    <row r="386" spans="1:20" ht="180" customHeight="1">
      <c r="B386" s="302"/>
      <c r="C386" s="294"/>
      <c r="D386" s="101" t="s">
        <v>241</v>
      </c>
      <c r="E386" s="101"/>
      <c r="F386" s="101"/>
      <c r="G386" s="101"/>
      <c r="H386" s="101"/>
      <c r="I386" s="101"/>
      <c r="J386" s="94" t="s">
        <v>2586</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24</v>
      </c>
      <c r="I393" s="118"/>
      <c r="J393" s="118"/>
      <c r="K393" s="118"/>
      <c r="L393" s="118"/>
      <c r="M393" s="118"/>
      <c r="N393" s="118"/>
      <c r="O393" s="118"/>
      <c r="P393" s="49" t="s">
        <v>492</v>
      </c>
    </row>
    <row r="394" spans="1:20" ht="20.149999999999999" customHeight="1">
      <c r="B394" s="88"/>
      <c r="C394" s="90"/>
      <c r="D394" s="101" t="s">
        <v>249</v>
      </c>
      <c r="E394" s="101"/>
      <c r="F394" s="101"/>
      <c r="G394" s="101"/>
      <c r="H394" s="105">
        <v>59</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0</v>
      </c>
      <c r="I395" s="106"/>
      <c r="J395" s="106"/>
      <c r="K395" s="106"/>
      <c r="L395" s="106"/>
      <c r="M395" s="106"/>
      <c r="N395" s="106"/>
      <c r="O395" s="106"/>
      <c r="P395" s="37" t="s">
        <v>494</v>
      </c>
    </row>
    <row r="396" spans="1:20" ht="20.149999999999999" customHeight="1">
      <c r="B396" s="123"/>
      <c r="C396" s="101"/>
      <c r="D396" s="101" t="s">
        <v>251</v>
      </c>
      <c r="E396" s="101"/>
      <c r="F396" s="101"/>
      <c r="G396" s="101"/>
      <c r="H396" s="105">
        <v>4</v>
      </c>
      <c r="I396" s="106"/>
      <c r="J396" s="106"/>
      <c r="K396" s="106"/>
      <c r="L396" s="106"/>
      <c r="M396" s="106"/>
      <c r="N396" s="106"/>
      <c r="O396" s="106"/>
      <c r="P396" s="37" t="s">
        <v>494</v>
      </c>
    </row>
    <row r="397" spans="1:20" ht="20.149999999999999" customHeight="1">
      <c r="B397" s="123"/>
      <c r="C397" s="101"/>
      <c r="D397" s="101" t="s">
        <v>252</v>
      </c>
      <c r="E397" s="101"/>
      <c r="F397" s="101"/>
      <c r="G397" s="101"/>
      <c r="H397" s="105">
        <v>21</v>
      </c>
      <c r="I397" s="106"/>
      <c r="J397" s="106"/>
      <c r="K397" s="106"/>
      <c r="L397" s="106"/>
      <c r="M397" s="106"/>
      <c r="N397" s="106"/>
      <c r="O397" s="106"/>
      <c r="P397" s="37" t="s">
        <v>494</v>
      </c>
    </row>
    <row r="398" spans="1:20" ht="20.149999999999999" customHeight="1">
      <c r="B398" s="123"/>
      <c r="C398" s="101"/>
      <c r="D398" s="101" t="s">
        <v>253</v>
      </c>
      <c r="E398" s="101"/>
      <c r="F398" s="101"/>
      <c r="G398" s="101"/>
      <c r="H398" s="105">
        <v>58</v>
      </c>
      <c r="I398" s="106"/>
      <c r="J398" s="106"/>
      <c r="K398" s="106"/>
      <c r="L398" s="106"/>
      <c r="M398" s="106"/>
      <c r="N398" s="106"/>
      <c r="O398" s="106"/>
      <c r="P398" s="37" t="s">
        <v>494</v>
      </c>
    </row>
    <row r="399" spans="1:20" ht="20.149999999999999" customHeight="1">
      <c r="B399" s="393" t="s">
        <v>246</v>
      </c>
      <c r="C399" s="394"/>
      <c r="D399" s="101" t="s">
        <v>254</v>
      </c>
      <c r="E399" s="101"/>
      <c r="F399" s="101"/>
      <c r="G399" s="101"/>
      <c r="H399" s="105">
        <v>0</v>
      </c>
      <c r="I399" s="106"/>
      <c r="J399" s="106"/>
      <c r="K399" s="106"/>
      <c r="L399" s="106"/>
      <c r="M399" s="106"/>
      <c r="N399" s="106"/>
      <c r="O399" s="106"/>
      <c r="P399" s="37" t="s">
        <v>494</v>
      </c>
    </row>
    <row r="400" spans="1:20" ht="20.149999999999999" customHeight="1">
      <c r="B400" s="395"/>
      <c r="C400" s="396"/>
      <c r="D400" s="101" t="s">
        <v>255</v>
      </c>
      <c r="E400" s="101"/>
      <c r="F400" s="101"/>
      <c r="G400" s="101"/>
      <c r="H400" s="105">
        <v>0</v>
      </c>
      <c r="I400" s="106"/>
      <c r="J400" s="106"/>
      <c r="K400" s="106"/>
      <c r="L400" s="106"/>
      <c r="M400" s="106"/>
      <c r="N400" s="106"/>
      <c r="O400" s="106"/>
      <c r="P400" s="37" t="s">
        <v>494</v>
      </c>
    </row>
    <row r="401" spans="2:20" ht="20.149999999999999" customHeight="1">
      <c r="B401" s="395"/>
      <c r="C401" s="396"/>
      <c r="D401" s="101" t="s">
        <v>256</v>
      </c>
      <c r="E401" s="101"/>
      <c r="F401" s="101"/>
      <c r="G401" s="101"/>
      <c r="H401" s="105">
        <v>1</v>
      </c>
      <c r="I401" s="106"/>
      <c r="J401" s="106"/>
      <c r="K401" s="106"/>
      <c r="L401" s="106"/>
      <c r="M401" s="106"/>
      <c r="N401" s="106"/>
      <c r="O401" s="106"/>
      <c r="P401" s="37" t="s">
        <v>494</v>
      </c>
    </row>
    <row r="402" spans="2:20" ht="20.149999999999999" customHeight="1">
      <c r="B402" s="395"/>
      <c r="C402" s="396"/>
      <c r="D402" s="101" t="s">
        <v>257</v>
      </c>
      <c r="E402" s="101"/>
      <c r="F402" s="101"/>
      <c r="G402" s="101"/>
      <c r="H402" s="105">
        <v>15</v>
      </c>
      <c r="I402" s="106"/>
      <c r="J402" s="106"/>
      <c r="K402" s="106"/>
      <c r="L402" s="106"/>
      <c r="M402" s="106"/>
      <c r="N402" s="106"/>
      <c r="O402" s="106"/>
      <c r="P402" s="37" t="s">
        <v>494</v>
      </c>
    </row>
    <row r="403" spans="2:20" ht="20.149999999999999" customHeight="1">
      <c r="B403" s="395"/>
      <c r="C403" s="396"/>
      <c r="D403" s="101" t="s">
        <v>258</v>
      </c>
      <c r="E403" s="101"/>
      <c r="F403" s="101"/>
      <c r="G403" s="101"/>
      <c r="H403" s="105">
        <v>17</v>
      </c>
      <c r="I403" s="106"/>
      <c r="J403" s="106"/>
      <c r="K403" s="106"/>
      <c r="L403" s="106"/>
      <c r="M403" s="106"/>
      <c r="N403" s="106"/>
      <c r="O403" s="106"/>
      <c r="P403" s="37" t="s">
        <v>494</v>
      </c>
    </row>
    <row r="404" spans="2:20" ht="20.149999999999999" customHeight="1">
      <c r="B404" s="395"/>
      <c r="C404" s="396"/>
      <c r="D404" s="101" t="s">
        <v>259</v>
      </c>
      <c r="E404" s="101"/>
      <c r="F404" s="101"/>
      <c r="G404" s="101"/>
      <c r="H404" s="105">
        <v>22</v>
      </c>
      <c r="I404" s="106"/>
      <c r="J404" s="106"/>
      <c r="K404" s="106"/>
      <c r="L404" s="106"/>
      <c r="M404" s="106"/>
      <c r="N404" s="106"/>
      <c r="O404" s="106"/>
      <c r="P404" s="37" t="s">
        <v>494</v>
      </c>
    </row>
    <row r="405" spans="2:20" ht="20.149999999999999" customHeight="1">
      <c r="B405" s="395"/>
      <c r="C405" s="396"/>
      <c r="D405" s="101" t="s">
        <v>260</v>
      </c>
      <c r="E405" s="101"/>
      <c r="F405" s="101"/>
      <c r="G405" s="101"/>
      <c r="H405" s="105">
        <v>22</v>
      </c>
      <c r="I405" s="106"/>
      <c r="J405" s="106"/>
      <c r="K405" s="106"/>
      <c r="L405" s="106"/>
      <c r="M405" s="106"/>
      <c r="N405" s="106"/>
      <c r="O405" s="106"/>
      <c r="P405" s="37" t="s">
        <v>494</v>
      </c>
    </row>
    <row r="406" spans="2:20" ht="20.149999999999999" customHeight="1">
      <c r="B406" s="397"/>
      <c r="C406" s="398"/>
      <c r="D406" s="101" t="s">
        <v>261</v>
      </c>
      <c r="E406" s="101"/>
      <c r="F406" s="101"/>
      <c r="G406" s="101"/>
      <c r="H406" s="105">
        <v>6</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27</v>
      </c>
      <c r="I407" s="106"/>
      <c r="J407" s="106"/>
      <c r="K407" s="106"/>
      <c r="L407" s="106"/>
      <c r="M407" s="106"/>
      <c r="N407" s="106"/>
      <c r="O407" s="106"/>
      <c r="P407" s="37" t="s">
        <v>494</v>
      </c>
    </row>
    <row r="408" spans="2:20" ht="20.149999999999999" customHeight="1">
      <c r="B408" s="123"/>
      <c r="C408" s="101"/>
      <c r="D408" s="101" t="s">
        <v>263</v>
      </c>
      <c r="E408" s="101"/>
      <c r="F408" s="101"/>
      <c r="G408" s="101"/>
      <c r="H408" s="105">
        <v>29</v>
      </c>
      <c r="I408" s="106"/>
      <c r="J408" s="106"/>
      <c r="K408" s="106"/>
      <c r="L408" s="106"/>
      <c r="M408" s="106"/>
      <c r="N408" s="106"/>
      <c r="O408" s="106"/>
      <c r="P408" s="37" t="s">
        <v>494</v>
      </c>
    </row>
    <row r="409" spans="2:20" ht="20.149999999999999" customHeight="1">
      <c r="B409" s="123"/>
      <c r="C409" s="101"/>
      <c r="D409" s="101" t="s">
        <v>264</v>
      </c>
      <c r="E409" s="101"/>
      <c r="F409" s="101"/>
      <c r="G409" s="101"/>
      <c r="H409" s="105">
        <v>27</v>
      </c>
      <c r="I409" s="106"/>
      <c r="J409" s="106"/>
      <c r="K409" s="106"/>
      <c r="L409" s="106"/>
      <c r="M409" s="106"/>
      <c r="N409" s="106"/>
      <c r="O409" s="106"/>
      <c r="P409" s="37" t="s">
        <v>494</v>
      </c>
    </row>
    <row r="410" spans="2:20" ht="20.149999999999999" customHeight="1">
      <c r="B410" s="123"/>
      <c r="C410" s="101"/>
      <c r="D410" s="101" t="s">
        <v>265</v>
      </c>
      <c r="E410" s="101"/>
      <c r="F410" s="101"/>
      <c r="G410" s="101"/>
      <c r="H410" s="105">
        <v>0</v>
      </c>
      <c r="I410" s="106"/>
      <c r="J410" s="106"/>
      <c r="K410" s="106"/>
      <c r="L410" s="106"/>
      <c r="M410" s="106"/>
      <c r="N410" s="106"/>
      <c r="O410" s="106"/>
      <c r="P410" s="37" t="s">
        <v>494</v>
      </c>
    </row>
    <row r="411" spans="2:20" ht="20.149999999999999" customHeight="1">
      <c r="B411" s="123"/>
      <c r="C411" s="101"/>
      <c r="D411" s="101" t="s">
        <v>266</v>
      </c>
      <c r="E411" s="101"/>
      <c r="F411" s="101"/>
      <c r="G411" s="101"/>
      <c r="H411" s="105">
        <v>0</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0</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87.4</v>
      </c>
      <c r="I415" s="118"/>
      <c r="J415" s="118"/>
      <c r="K415" s="118"/>
      <c r="L415" s="118"/>
      <c r="M415" s="118"/>
      <c r="N415" s="118"/>
      <c r="O415" s="118"/>
      <c r="P415" s="49" t="s">
        <v>500</v>
      </c>
    </row>
    <row r="416" spans="2:20" ht="20.149999999999999" customHeight="1">
      <c r="B416" s="123" t="s">
        <v>270</v>
      </c>
      <c r="C416" s="101"/>
      <c r="D416" s="101"/>
      <c r="E416" s="101"/>
      <c r="F416" s="101"/>
      <c r="G416" s="101"/>
      <c r="H416" s="105">
        <v>83</v>
      </c>
      <c r="I416" s="106"/>
      <c r="J416" s="106"/>
      <c r="K416" s="106"/>
      <c r="L416" s="106"/>
      <c r="M416" s="106"/>
      <c r="N416" s="106"/>
      <c r="O416" s="106"/>
      <c r="P416" s="37" t="s">
        <v>492</v>
      </c>
    </row>
    <row r="417" spans="2:20" ht="20.149999999999999" customHeight="1">
      <c r="B417" s="123" t="s">
        <v>271</v>
      </c>
      <c r="C417" s="101"/>
      <c r="D417" s="101"/>
      <c r="E417" s="101"/>
      <c r="F417" s="101"/>
      <c r="G417" s="101"/>
      <c r="H417" s="105">
        <v>94.3</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399"/>
    </row>
    <row r="419" spans="2:20" ht="20.149999999999999" customHeight="1" thickBot="1">
      <c r="B419" s="205"/>
      <c r="C419" s="206"/>
      <c r="D419" s="206"/>
      <c r="E419" s="206"/>
      <c r="F419" s="206"/>
      <c r="G419" s="206"/>
      <c r="H419" s="206"/>
      <c r="I419" s="206"/>
      <c r="J419" s="206"/>
      <c r="K419" s="206"/>
      <c r="L419" s="206"/>
      <c r="M419" s="206"/>
      <c r="N419" s="206"/>
      <c r="O419" s="206"/>
      <c r="P419" s="400"/>
    </row>
    <row r="420" spans="2:20" ht="20.149999999999999" customHeight="1"/>
    <row r="421" spans="2:20" s="17" customFormat="1" ht="20.149999999999999" customHeight="1" thickBot="1">
      <c r="B421" s="17" t="s">
        <v>273</v>
      </c>
      <c r="S421" s="18"/>
      <c r="T421" s="18"/>
    </row>
    <row r="422" spans="2:20" ht="20.149999999999999" customHeight="1">
      <c r="B422" s="416" t="s">
        <v>274</v>
      </c>
      <c r="C422" s="417"/>
      <c r="D422" s="417"/>
      <c r="E422" s="192" t="s">
        <v>279</v>
      </c>
      <c r="F422" s="192"/>
      <c r="G422" s="192"/>
      <c r="H422" s="117">
        <v>3</v>
      </c>
      <c r="I422" s="118"/>
      <c r="J422" s="118"/>
      <c r="K422" s="118"/>
      <c r="L422" s="118"/>
      <c r="M422" s="118"/>
      <c r="N422" s="118"/>
      <c r="O422" s="118"/>
      <c r="P422" s="49" t="s">
        <v>494</v>
      </c>
    </row>
    <row r="423" spans="2:20" ht="20.149999999999999" customHeight="1">
      <c r="B423" s="418"/>
      <c r="C423" s="419"/>
      <c r="D423" s="419"/>
      <c r="E423" s="101" t="s">
        <v>280</v>
      </c>
      <c r="F423" s="101"/>
      <c r="G423" s="101"/>
      <c r="H423" s="105">
        <v>2</v>
      </c>
      <c r="I423" s="106"/>
      <c r="J423" s="106"/>
      <c r="K423" s="106"/>
      <c r="L423" s="106"/>
      <c r="M423" s="106"/>
      <c r="N423" s="106"/>
      <c r="O423" s="106"/>
      <c r="P423" s="37" t="s">
        <v>494</v>
      </c>
    </row>
    <row r="424" spans="2:20" ht="20.149999999999999" customHeight="1">
      <c r="B424" s="418"/>
      <c r="C424" s="419"/>
      <c r="D424" s="419"/>
      <c r="E424" s="101" t="s">
        <v>281</v>
      </c>
      <c r="F424" s="101"/>
      <c r="G424" s="101"/>
      <c r="H424" s="105">
        <v>4</v>
      </c>
      <c r="I424" s="106"/>
      <c r="J424" s="106"/>
      <c r="K424" s="106"/>
      <c r="L424" s="106"/>
      <c r="M424" s="106"/>
      <c r="N424" s="106"/>
      <c r="O424" s="106"/>
      <c r="P424" s="37" t="s">
        <v>494</v>
      </c>
    </row>
    <row r="425" spans="2:20" ht="20.149999999999999" customHeight="1">
      <c r="B425" s="418"/>
      <c r="C425" s="419"/>
      <c r="D425" s="419"/>
      <c r="E425" s="101" t="s">
        <v>427</v>
      </c>
      <c r="F425" s="101"/>
      <c r="G425" s="101"/>
      <c r="H425" s="105">
        <v>12</v>
      </c>
      <c r="I425" s="106"/>
      <c r="J425" s="106"/>
      <c r="K425" s="106"/>
      <c r="L425" s="106"/>
      <c r="M425" s="106"/>
      <c r="N425" s="106"/>
      <c r="O425" s="106"/>
      <c r="P425" s="37" t="s">
        <v>494</v>
      </c>
    </row>
    <row r="426" spans="2:20" ht="20.149999999999999" customHeight="1">
      <c r="B426" s="418"/>
      <c r="C426" s="419"/>
      <c r="D426" s="419"/>
      <c r="E426" s="101" t="s">
        <v>71</v>
      </c>
      <c r="F426" s="101"/>
      <c r="G426" s="101"/>
      <c r="H426" s="105">
        <v>1</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49999999999999" customHeight="1">
      <c r="B430" s="123"/>
      <c r="C430" s="101"/>
      <c r="D430" s="101"/>
      <c r="E430" s="101" t="s">
        <v>278</v>
      </c>
      <c r="F430" s="101"/>
      <c r="G430" s="101"/>
      <c r="H430" s="105">
        <v>10</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2593</v>
      </c>
      <c r="I432" s="413"/>
      <c r="J432" s="413"/>
      <c r="K432" s="413"/>
      <c r="L432" s="413"/>
      <c r="M432" s="413"/>
      <c r="N432" s="413"/>
      <c r="O432" s="414"/>
      <c r="P432" s="415"/>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4" t="s">
        <v>459</v>
      </c>
      <c r="C436" s="405"/>
      <c r="D436" s="405"/>
      <c r="E436" s="405"/>
      <c r="F436" s="405"/>
      <c r="G436" s="405"/>
      <c r="H436" s="405"/>
      <c r="I436" s="405"/>
      <c r="J436" s="405"/>
      <c r="K436" s="405"/>
      <c r="L436" s="405"/>
      <c r="M436" s="405"/>
      <c r="N436" s="405"/>
      <c r="O436" s="405"/>
      <c r="P436" s="406"/>
    </row>
    <row r="437" spans="1:20" ht="40" customHeight="1">
      <c r="B437" s="407"/>
      <c r="C437" s="212" t="s">
        <v>283</v>
      </c>
      <c r="D437" s="108"/>
      <c r="E437" s="108"/>
      <c r="F437" s="108"/>
      <c r="G437" s="109"/>
      <c r="H437" s="144" t="s">
        <v>2589</v>
      </c>
      <c r="I437" s="215"/>
      <c r="J437" s="215"/>
      <c r="K437" s="215"/>
      <c r="L437" s="215"/>
      <c r="M437" s="215"/>
      <c r="N437" s="215"/>
      <c r="O437" s="215"/>
      <c r="P437" s="216"/>
    </row>
    <row r="438" spans="1:20" ht="20.149999999999999" customHeight="1">
      <c r="B438" s="408"/>
      <c r="C438" s="212" t="s">
        <v>14</v>
      </c>
      <c r="D438" s="108"/>
      <c r="E438" s="108"/>
      <c r="F438" s="108"/>
      <c r="G438" s="109"/>
      <c r="H438" s="208" t="s">
        <v>2541</v>
      </c>
      <c r="I438" s="209"/>
      <c r="J438" s="35" t="s">
        <v>484</v>
      </c>
      <c r="K438" s="209" t="s">
        <v>2542</v>
      </c>
      <c r="L438" s="209"/>
      <c r="M438" s="35" t="s">
        <v>484</v>
      </c>
      <c r="N438" s="209" t="s">
        <v>2543</v>
      </c>
      <c r="O438" s="209"/>
      <c r="P438" s="210"/>
    </row>
    <row r="439" spans="1:20" ht="20.14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8"/>
      <c r="C442" s="212" t="s">
        <v>288</v>
      </c>
      <c r="D442" s="108"/>
      <c r="E442" s="108"/>
      <c r="F442" s="108"/>
      <c r="G442" s="109"/>
      <c r="H442" s="144" t="s">
        <v>2590</v>
      </c>
      <c r="I442" s="215"/>
      <c r="J442" s="215"/>
      <c r="K442" s="215"/>
      <c r="L442" s="215"/>
      <c r="M442" s="215"/>
      <c r="N442" s="215"/>
      <c r="O442" s="215"/>
      <c r="P442" s="216"/>
    </row>
    <row r="443" spans="1:20" ht="20.149999999999999" customHeight="1">
      <c r="B443" s="401" t="s">
        <v>460</v>
      </c>
      <c r="C443" s="402"/>
      <c r="D443" s="402"/>
      <c r="E443" s="402"/>
      <c r="F443" s="402"/>
      <c r="G443" s="402"/>
      <c r="H443" s="402"/>
      <c r="I443" s="402"/>
      <c r="J443" s="402"/>
      <c r="K443" s="402"/>
      <c r="L443" s="402"/>
      <c r="M443" s="402"/>
      <c r="N443" s="402"/>
      <c r="O443" s="402"/>
      <c r="P443" s="403"/>
    </row>
    <row r="444" spans="1:20" ht="40" customHeight="1">
      <c r="B444" s="420"/>
      <c r="C444" s="212" t="s">
        <v>283</v>
      </c>
      <c r="D444" s="108"/>
      <c r="E444" s="108"/>
      <c r="F444" s="108"/>
      <c r="G444" s="109"/>
      <c r="H444" s="144" t="s">
        <v>2521</v>
      </c>
      <c r="I444" s="215"/>
      <c r="J444" s="215"/>
      <c r="K444" s="215"/>
      <c r="L444" s="215"/>
      <c r="M444" s="215"/>
      <c r="N444" s="215"/>
      <c r="O444" s="215"/>
      <c r="P444" s="216"/>
    </row>
    <row r="445" spans="1:20" ht="20.149999999999999" customHeight="1">
      <c r="B445" s="420"/>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0"/>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0"/>
      <c r="C449" s="124" t="s">
        <v>288</v>
      </c>
      <c r="D449" s="86"/>
      <c r="E449" s="86"/>
      <c r="F449" s="86"/>
      <c r="G449" s="87"/>
      <c r="H449" s="185" t="s">
        <v>2525</v>
      </c>
      <c r="I449" s="385"/>
      <c r="J449" s="385"/>
      <c r="K449" s="385"/>
      <c r="L449" s="385"/>
      <c r="M449" s="385"/>
      <c r="N449" s="385"/>
      <c r="O449" s="385"/>
      <c r="P449" s="386"/>
    </row>
    <row r="450" spans="2:16" ht="20.149999999999999" customHeight="1">
      <c r="B450" s="401" t="s">
        <v>461</v>
      </c>
      <c r="C450" s="402"/>
      <c r="D450" s="402"/>
      <c r="E450" s="402"/>
      <c r="F450" s="402"/>
      <c r="G450" s="402"/>
      <c r="H450" s="402"/>
      <c r="I450" s="402"/>
      <c r="J450" s="402"/>
      <c r="K450" s="402"/>
      <c r="L450" s="402"/>
      <c r="M450" s="402"/>
      <c r="N450" s="402"/>
      <c r="O450" s="402"/>
      <c r="P450" s="403"/>
    </row>
    <row r="451" spans="2:16" ht="40" customHeight="1">
      <c r="B451" s="420"/>
      <c r="C451" s="212" t="s">
        <v>283</v>
      </c>
      <c r="D451" s="108"/>
      <c r="E451" s="108"/>
      <c r="F451" s="108"/>
      <c r="G451" s="109"/>
      <c r="H451" s="144" t="s">
        <v>2530</v>
      </c>
      <c r="I451" s="215"/>
      <c r="J451" s="215"/>
      <c r="K451" s="215"/>
      <c r="L451" s="215"/>
      <c r="M451" s="215"/>
      <c r="N451" s="215"/>
      <c r="O451" s="215"/>
      <c r="P451" s="216"/>
    </row>
    <row r="452" spans="2:16" ht="20.149999999999999" customHeight="1">
      <c r="B452" s="420"/>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0"/>
      <c r="C456" s="124" t="s">
        <v>288</v>
      </c>
      <c r="D456" s="86"/>
      <c r="E456" s="86"/>
      <c r="F456" s="86"/>
      <c r="G456" s="87"/>
      <c r="H456" s="185" t="s">
        <v>2525</v>
      </c>
      <c r="I456" s="385"/>
      <c r="J456" s="385"/>
      <c r="K456" s="385"/>
      <c r="L456" s="385"/>
      <c r="M456" s="385"/>
      <c r="N456" s="385"/>
      <c r="O456" s="385"/>
      <c r="P456" s="386"/>
    </row>
    <row r="457" spans="2:16" ht="20.149999999999999" customHeight="1">
      <c r="B457" s="401" t="s">
        <v>508</v>
      </c>
      <c r="C457" s="402"/>
      <c r="D457" s="402"/>
      <c r="E457" s="402"/>
      <c r="F457" s="402"/>
      <c r="G457" s="402"/>
      <c r="H457" s="402"/>
      <c r="I457" s="402"/>
      <c r="J457" s="402"/>
      <c r="K457" s="402"/>
      <c r="L457" s="402"/>
      <c r="M457" s="402"/>
      <c r="N457" s="402"/>
      <c r="O457" s="402"/>
      <c r="P457" s="403"/>
    </row>
    <row r="458" spans="2:16" ht="40" customHeight="1">
      <c r="B458" s="420"/>
      <c r="C458" s="212" t="s">
        <v>283</v>
      </c>
      <c r="D458" s="108"/>
      <c r="E458" s="108"/>
      <c r="F458" s="108"/>
      <c r="G458" s="109"/>
      <c r="H458" s="144" t="s">
        <v>2529</v>
      </c>
      <c r="I458" s="215"/>
      <c r="J458" s="215"/>
      <c r="K458" s="215"/>
      <c r="L458" s="215"/>
      <c r="M458" s="215"/>
      <c r="N458" s="215"/>
      <c r="O458" s="215"/>
      <c r="P458" s="216"/>
    </row>
    <row r="459" spans="2:16" ht="20.149999999999999" customHeight="1">
      <c r="B459" s="420"/>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0"/>
      <c r="C463" s="124" t="s">
        <v>288</v>
      </c>
      <c r="D463" s="86"/>
      <c r="E463" s="86"/>
      <c r="F463" s="86"/>
      <c r="G463" s="87"/>
      <c r="H463" s="185" t="s">
        <v>2525</v>
      </c>
      <c r="I463" s="385"/>
      <c r="J463" s="385"/>
      <c r="K463" s="385"/>
      <c r="L463" s="385"/>
      <c r="M463" s="385"/>
      <c r="N463" s="385"/>
      <c r="O463" s="385"/>
      <c r="P463" s="386"/>
    </row>
    <row r="464" spans="2:16" ht="20.149999999999999" customHeight="1">
      <c r="B464" s="401" t="s">
        <v>509</v>
      </c>
      <c r="C464" s="402"/>
      <c r="D464" s="402"/>
      <c r="E464" s="402"/>
      <c r="F464" s="402"/>
      <c r="G464" s="402"/>
      <c r="H464" s="402"/>
      <c r="I464" s="402"/>
      <c r="J464" s="402"/>
      <c r="K464" s="402"/>
      <c r="L464" s="402"/>
      <c r="M464" s="402"/>
      <c r="N464" s="402"/>
      <c r="O464" s="402"/>
      <c r="P464" s="403"/>
    </row>
    <row r="465" spans="2:20" ht="40" customHeight="1">
      <c r="B465" s="420"/>
      <c r="C465" s="212" t="s">
        <v>283</v>
      </c>
      <c r="D465" s="108"/>
      <c r="E465" s="108"/>
      <c r="F465" s="108"/>
      <c r="G465" s="109"/>
      <c r="H465" s="144"/>
      <c r="I465" s="215"/>
      <c r="J465" s="215"/>
      <c r="K465" s="215"/>
      <c r="L465" s="215"/>
      <c r="M465" s="215"/>
      <c r="N465" s="215"/>
      <c r="O465" s="215"/>
      <c r="P465" s="216"/>
    </row>
    <row r="466" spans="2:20" ht="20.149999999999999" customHeight="1">
      <c r="B466" s="420"/>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1"/>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4" t="s">
        <v>290</v>
      </c>
      <c r="C473" s="425"/>
      <c r="D473" s="425"/>
      <c r="E473" s="425"/>
      <c r="F473" s="425"/>
      <c r="G473" s="425"/>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2591</v>
      </c>
      <c r="M478" s="95"/>
      <c r="N478" s="95"/>
      <c r="O478" s="96"/>
      <c r="P478" s="97"/>
    </row>
    <row r="479" spans="2:20" ht="20.149999999999999" customHeight="1" thickBot="1">
      <c r="B479" s="422" t="s">
        <v>292</v>
      </c>
      <c r="C479" s="423"/>
      <c r="D479" s="423"/>
      <c r="E479" s="423"/>
      <c r="F479" s="423"/>
      <c r="G479" s="423"/>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7"/>
      <c r="C501" s="182"/>
      <c r="D501" s="182"/>
      <c r="E501" s="182"/>
      <c r="F501" s="169" t="s">
        <v>446</v>
      </c>
      <c r="G501" s="101"/>
      <c r="H501" s="101"/>
      <c r="I501" s="101"/>
      <c r="J501" s="101"/>
      <c r="K501" s="101"/>
      <c r="L501" s="101"/>
      <c r="M501" s="101"/>
      <c r="N501" s="101"/>
      <c r="O501" s="212"/>
      <c r="P501" s="220"/>
    </row>
    <row r="502" spans="1:20" ht="20.149999999999999" customHeight="1">
      <c r="B502" s="367"/>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4" t="s">
        <v>2504</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2504</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49999999999999" customHeight="1">
      <c r="B521" s="202"/>
      <c r="C521" s="203"/>
      <c r="D521" s="203"/>
      <c r="E521" s="204"/>
      <c r="F521" s="348"/>
      <c r="G521" s="219" t="s">
        <v>307</v>
      </c>
      <c r="H521" s="200"/>
      <c r="I521" s="200"/>
      <c r="J521" s="222"/>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2376</v>
      </c>
      <c r="I4" s="482"/>
      <c r="J4" s="474"/>
      <c r="K4" s="475"/>
      <c r="L4" s="475"/>
      <c r="M4" s="474"/>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2375</v>
      </c>
      <c r="I9" s="482"/>
      <c r="J9" s="474" t="s">
        <v>2513</v>
      </c>
      <c r="K9" s="475"/>
      <c r="L9" s="475"/>
      <c r="M9" s="474" t="s">
        <v>2514</v>
      </c>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2375</v>
      </c>
      <c r="I11" s="482"/>
      <c r="J11" s="474" t="s">
        <v>2515</v>
      </c>
      <c r="K11" s="475"/>
      <c r="L11" s="475"/>
      <c r="M11" s="474" t="s">
        <v>2516</v>
      </c>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2517</v>
      </c>
      <c r="K13" s="475"/>
      <c r="L13" s="475"/>
      <c r="M13" s="474" t="s">
        <v>2514</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2375</v>
      </c>
      <c r="I22" s="482"/>
      <c r="J22" s="474" t="s">
        <v>2518</v>
      </c>
      <c r="K22" s="475"/>
      <c r="L22" s="475"/>
      <c r="M22" s="474" t="s">
        <v>2519</v>
      </c>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2375</v>
      </c>
      <c r="I33" s="482"/>
      <c r="J33" s="474" t="s">
        <v>2515</v>
      </c>
      <c r="K33" s="475"/>
      <c r="L33" s="475"/>
      <c r="M33" s="474" t="s">
        <v>2516</v>
      </c>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2375</v>
      </c>
      <c r="I35" s="482"/>
      <c r="J35" s="474" t="s">
        <v>2517</v>
      </c>
      <c r="K35" s="475"/>
      <c r="L35" s="475"/>
      <c r="M35" s="474" t="s">
        <v>2514</v>
      </c>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2375</v>
      </c>
      <c r="I41" s="480"/>
      <c r="J41" s="500" t="s">
        <v>2518</v>
      </c>
      <c r="K41" s="501"/>
      <c r="L41" s="501"/>
      <c r="M41" s="500" t="s">
        <v>2519</v>
      </c>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2375</v>
      </c>
      <c r="I50" s="482"/>
      <c r="J50" s="474" t="s">
        <v>2513</v>
      </c>
      <c r="K50" s="475"/>
      <c r="L50" s="475"/>
      <c r="M50" s="474" t="s">
        <v>2514</v>
      </c>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J1" zoomScaleNormal="85" zoomScaleSheetLayoutView="100" workbookViewId="0">
      <selection activeCell="AE7" sqref="AE7:AN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2503</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2503</v>
      </c>
      <c r="K7" s="557"/>
      <c r="L7" s="557"/>
      <c r="M7" s="557"/>
      <c r="N7" s="557"/>
      <c r="O7" s="558"/>
      <c r="P7" s="556" t="s">
        <v>2504</v>
      </c>
      <c r="Q7" s="557"/>
      <c r="R7" s="557"/>
      <c r="S7" s="557"/>
      <c r="T7" s="557"/>
      <c r="U7" s="558"/>
      <c r="V7" s="532"/>
      <c r="W7" s="532"/>
      <c r="X7" s="532"/>
      <c r="Y7" s="532"/>
      <c r="Z7" s="532"/>
      <c r="AA7" s="532"/>
      <c r="AB7" s="523"/>
      <c r="AC7" s="524"/>
      <c r="AD7" s="524"/>
      <c r="AE7" s="523" t="s">
        <v>2598</v>
      </c>
      <c r="AF7" s="524"/>
      <c r="AG7" s="524"/>
      <c r="AH7" s="524"/>
      <c r="AI7" s="524"/>
      <c r="AJ7" s="524"/>
      <c r="AK7" s="524"/>
      <c r="AL7" s="524"/>
      <c r="AM7" s="524"/>
      <c r="AN7" s="525"/>
    </row>
    <row r="8" spans="1:44" ht="40" customHeight="1">
      <c r="A8" s="316"/>
      <c r="B8" s="535" t="s">
        <v>367</v>
      </c>
      <c r="C8" s="535"/>
      <c r="D8" s="535"/>
      <c r="E8" s="535"/>
      <c r="F8" s="535"/>
      <c r="G8" s="535"/>
      <c r="H8" s="535"/>
      <c r="I8" s="535"/>
      <c r="J8" s="520" t="s">
        <v>2503</v>
      </c>
      <c r="K8" s="521"/>
      <c r="L8" s="521"/>
      <c r="M8" s="521"/>
      <c r="N8" s="521"/>
      <c r="O8" s="522"/>
      <c r="P8" s="520" t="s">
        <v>2504</v>
      </c>
      <c r="Q8" s="521"/>
      <c r="R8" s="521"/>
      <c r="S8" s="521"/>
      <c r="T8" s="521"/>
      <c r="U8" s="522"/>
      <c r="V8" s="534"/>
      <c r="W8" s="534"/>
      <c r="X8" s="534"/>
      <c r="Y8" s="534"/>
      <c r="Z8" s="534"/>
      <c r="AA8" s="534"/>
      <c r="AB8" s="526"/>
      <c r="AC8" s="527"/>
      <c r="AD8" s="527"/>
      <c r="AE8" s="526" t="s">
        <v>2598</v>
      </c>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2535</v>
      </c>
      <c r="Z9" s="534"/>
      <c r="AA9" s="534"/>
      <c r="AB9" s="526" t="s">
        <v>2606</v>
      </c>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2503</v>
      </c>
      <c r="K10" s="521"/>
      <c r="L10" s="521"/>
      <c r="M10" s="521"/>
      <c r="N10" s="521"/>
      <c r="O10" s="522"/>
      <c r="P10" s="520" t="s">
        <v>2503</v>
      </c>
      <c r="Q10" s="521"/>
      <c r="R10" s="521"/>
      <c r="S10" s="521"/>
      <c r="T10" s="521"/>
      <c r="U10" s="522"/>
      <c r="V10" s="534" t="s">
        <v>2535</v>
      </c>
      <c r="W10" s="534"/>
      <c r="X10" s="534"/>
      <c r="Y10" s="534" t="s">
        <v>2535</v>
      </c>
      <c r="Z10" s="534"/>
      <c r="AA10" s="534"/>
      <c r="AB10" s="526" t="s">
        <v>2599</v>
      </c>
      <c r="AC10" s="527"/>
      <c r="AD10" s="527"/>
      <c r="AE10" s="526" t="s">
        <v>2600</v>
      </c>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2503</v>
      </c>
      <c r="K11" s="521"/>
      <c r="L11" s="521"/>
      <c r="M11" s="521"/>
      <c r="N11" s="521"/>
      <c r="O11" s="522"/>
      <c r="P11" s="520" t="s">
        <v>2503</v>
      </c>
      <c r="Q11" s="521"/>
      <c r="R11" s="521"/>
      <c r="S11" s="521"/>
      <c r="T11" s="521"/>
      <c r="U11" s="522"/>
      <c r="V11" s="534"/>
      <c r="W11" s="534"/>
      <c r="X11" s="534"/>
      <c r="Y11" s="534" t="s">
        <v>2535</v>
      </c>
      <c r="Z11" s="534"/>
      <c r="AA11" s="534"/>
      <c r="AB11" s="526" t="s">
        <v>2601</v>
      </c>
      <c r="AC11" s="527"/>
      <c r="AD11" s="527"/>
      <c r="AE11" s="526" t="s">
        <v>2602</v>
      </c>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2503</v>
      </c>
      <c r="K12" s="521"/>
      <c r="L12" s="521"/>
      <c r="M12" s="521"/>
      <c r="N12" s="521"/>
      <c r="O12" s="522"/>
      <c r="P12" s="520" t="s">
        <v>2504</v>
      </c>
      <c r="Q12" s="521"/>
      <c r="R12" s="521"/>
      <c r="S12" s="521"/>
      <c r="T12" s="521"/>
      <c r="U12" s="522"/>
      <c r="V12" s="534"/>
      <c r="W12" s="534"/>
      <c r="X12" s="534"/>
      <c r="Y12" s="534"/>
      <c r="Z12" s="534"/>
      <c r="AA12" s="534"/>
      <c r="AB12" s="526"/>
      <c r="AC12" s="527"/>
      <c r="AD12" s="527"/>
      <c r="AE12" s="526" t="s">
        <v>2603</v>
      </c>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2503</v>
      </c>
      <c r="K13" s="521"/>
      <c r="L13" s="521"/>
      <c r="M13" s="521"/>
      <c r="N13" s="521"/>
      <c r="O13" s="522"/>
      <c r="P13" s="520" t="s">
        <v>2503</v>
      </c>
      <c r="Q13" s="521"/>
      <c r="R13" s="521"/>
      <c r="S13" s="521"/>
      <c r="T13" s="521"/>
      <c r="U13" s="522"/>
      <c r="V13" s="534" t="s">
        <v>2535</v>
      </c>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2503</v>
      </c>
      <c r="K14" s="541"/>
      <c r="L14" s="541"/>
      <c r="M14" s="541"/>
      <c r="N14" s="541"/>
      <c r="O14" s="542"/>
      <c r="P14" s="540" t="s">
        <v>2503</v>
      </c>
      <c r="Q14" s="541"/>
      <c r="R14" s="541"/>
      <c r="S14" s="541"/>
      <c r="T14" s="541"/>
      <c r="U14" s="542"/>
      <c r="V14" s="533" t="s">
        <v>2535</v>
      </c>
      <c r="W14" s="533"/>
      <c r="X14" s="533"/>
      <c r="Y14" s="533" t="s">
        <v>2535</v>
      </c>
      <c r="Z14" s="533"/>
      <c r="AA14" s="533"/>
      <c r="AB14" s="529" t="s">
        <v>2604</v>
      </c>
      <c r="AC14" s="530"/>
      <c r="AD14" s="530"/>
      <c r="AE14" s="412" t="s">
        <v>2605</v>
      </c>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2503</v>
      </c>
      <c r="K16" s="557"/>
      <c r="L16" s="557"/>
      <c r="M16" s="557"/>
      <c r="N16" s="557"/>
      <c r="O16" s="558"/>
      <c r="P16" s="556" t="s">
        <v>2503</v>
      </c>
      <c r="Q16" s="557"/>
      <c r="R16" s="557"/>
      <c r="S16" s="557"/>
      <c r="T16" s="557"/>
      <c r="U16" s="558"/>
      <c r="V16" s="532" t="s">
        <v>2535</v>
      </c>
      <c r="W16" s="532"/>
      <c r="X16" s="532"/>
      <c r="Y16" s="532" t="s">
        <v>2535</v>
      </c>
      <c r="Z16" s="532"/>
      <c r="AA16" s="532"/>
      <c r="AB16" s="523" t="s">
        <v>2607</v>
      </c>
      <c r="AC16" s="524"/>
      <c r="AD16" s="524"/>
      <c r="AE16" s="523" t="s">
        <v>2608</v>
      </c>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2503</v>
      </c>
      <c r="K17" s="521"/>
      <c r="L17" s="521"/>
      <c r="M17" s="521"/>
      <c r="N17" s="521"/>
      <c r="O17" s="522"/>
      <c r="P17" s="520" t="s">
        <v>2503</v>
      </c>
      <c r="Q17" s="521"/>
      <c r="R17" s="521"/>
      <c r="S17" s="521"/>
      <c r="T17" s="521"/>
      <c r="U17" s="522"/>
      <c r="V17" s="534" t="s">
        <v>2535</v>
      </c>
      <c r="W17" s="534"/>
      <c r="X17" s="534"/>
      <c r="Y17" s="534" t="s">
        <v>2535</v>
      </c>
      <c r="Z17" s="534"/>
      <c r="AA17" s="534"/>
      <c r="AB17" s="526" t="s">
        <v>2609</v>
      </c>
      <c r="AC17" s="527"/>
      <c r="AD17" s="527"/>
      <c r="AE17" s="526" t="s">
        <v>2610</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2503</v>
      </c>
      <c r="K18" s="521"/>
      <c r="L18" s="521"/>
      <c r="M18" s="521"/>
      <c r="N18" s="521"/>
      <c r="O18" s="522"/>
      <c r="P18" s="520" t="s">
        <v>2503</v>
      </c>
      <c r="Q18" s="521"/>
      <c r="R18" s="521"/>
      <c r="S18" s="521"/>
      <c r="T18" s="521"/>
      <c r="U18" s="522"/>
      <c r="V18" s="534" t="s">
        <v>2535</v>
      </c>
      <c r="W18" s="534"/>
      <c r="X18" s="534"/>
      <c r="Y18" s="534" t="s">
        <v>2535</v>
      </c>
      <c r="Z18" s="534"/>
      <c r="AA18" s="534"/>
      <c r="AB18" s="526" t="s">
        <v>2607</v>
      </c>
      <c r="AC18" s="527"/>
      <c r="AD18" s="527"/>
      <c r="AE18" s="526" t="s">
        <v>2611</v>
      </c>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2503</v>
      </c>
      <c r="K19" s="521"/>
      <c r="L19" s="521"/>
      <c r="M19" s="521"/>
      <c r="N19" s="521"/>
      <c r="O19" s="522"/>
      <c r="P19" s="520" t="s">
        <v>2503</v>
      </c>
      <c r="Q19" s="521"/>
      <c r="R19" s="521"/>
      <c r="S19" s="521"/>
      <c r="T19" s="521"/>
      <c r="U19" s="522"/>
      <c r="V19" s="534" t="s">
        <v>2535</v>
      </c>
      <c r="W19" s="534"/>
      <c r="X19" s="534"/>
      <c r="Y19" s="534" t="s">
        <v>2535</v>
      </c>
      <c r="Z19" s="534"/>
      <c r="AA19" s="534"/>
      <c r="AB19" s="526" t="s">
        <v>2612</v>
      </c>
      <c r="AC19" s="527"/>
      <c r="AD19" s="527"/>
      <c r="AE19" s="526" t="s">
        <v>2613</v>
      </c>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2535</v>
      </c>
      <c r="Z22" s="534"/>
      <c r="AA22" s="534"/>
      <c r="AB22" s="526" t="s">
        <v>2606</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2503</v>
      </c>
      <c r="K23" s="521"/>
      <c r="L23" s="521"/>
      <c r="M23" s="521"/>
      <c r="N23" s="521"/>
      <c r="O23" s="522"/>
      <c r="P23" s="520" t="s">
        <v>2503</v>
      </c>
      <c r="Q23" s="521"/>
      <c r="R23" s="521"/>
      <c r="S23" s="521"/>
      <c r="T23" s="521"/>
      <c r="U23" s="522"/>
      <c r="V23" s="534" t="s">
        <v>2535</v>
      </c>
      <c r="W23" s="534"/>
      <c r="X23" s="534"/>
      <c r="Y23" s="534" t="s">
        <v>2535</v>
      </c>
      <c r="Z23" s="534"/>
      <c r="AA23" s="534"/>
      <c r="AB23" s="526" t="s">
        <v>2614</v>
      </c>
      <c r="AC23" s="527"/>
      <c r="AD23" s="527"/>
      <c r="AE23" s="526" t="s">
        <v>2615</v>
      </c>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2504</v>
      </c>
      <c r="K24" s="521"/>
      <c r="L24" s="521"/>
      <c r="M24" s="521"/>
      <c r="N24" s="521"/>
      <c r="O24" s="522"/>
      <c r="P24" s="520" t="s">
        <v>2504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2504</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c r="W27" s="532"/>
      <c r="X27" s="532"/>
      <c r="Y27" s="532" t="s">
        <v>2535</v>
      </c>
      <c r="Z27" s="532"/>
      <c r="AA27" s="532"/>
      <c r="AB27" s="523" t="s">
        <v>2606</v>
      </c>
      <c r="AC27" s="524"/>
      <c r="AD27" s="524"/>
      <c r="AE27" s="523" t="s">
        <v>2616</v>
      </c>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2503</v>
      </c>
      <c r="K28" s="521"/>
      <c r="L28" s="521"/>
      <c r="M28" s="521"/>
      <c r="N28" s="521"/>
      <c r="O28" s="522"/>
      <c r="P28" s="520" t="s">
        <v>2503</v>
      </c>
      <c r="Q28" s="521"/>
      <c r="R28" s="521"/>
      <c r="S28" s="521"/>
      <c r="T28" s="521"/>
      <c r="U28" s="522"/>
      <c r="V28" s="534" t="s">
        <v>2535</v>
      </c>
      <c r="W28" s="534"/>
      <c r="X28" s="534"/>
      <c r="Y28" s="534"/>
      <c r="Z28" s="534"/>
      <c r="AA28" s="534"/>
      <c r="AB28" s="526"/>
      <c r="AC28" s="527"/>
      <c r="AD28" s="527"/>
      <c r="AE28" s="526" t="s">
        <v>2617</v>
      </c>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2503</v>
      </c>
      <c r="K29" s="521"/>
      <c r="L29" s="521"/>
      <c r="M29" s="521"/>
      <c r="N29" s="521"/>
      <c r="O29" s="522"/>
      <c r="P29" s="520" t="s">
        <v>2503</v>
      </c>
      <c r="Q29" s="521"/>
      <c r="R29" s="521"/>
      <c r="S29" s="521"/>
      <c r="T29" s="521"/>
      <c r="U29" s="522"/>
      <c r="V29" s="534" t="s">
        <v>2535</v>
      </c>
      <c r="W29" s="534"/>
      <c r="X29" s="534"/>
      <c r="Y29" s="534"/>
      <c r="Z29" s="534"/>
      <c r="AA29" s="534"/>
      <c r="AB29" s="526"/>
      <c r="AC29" s="527"/>
      <c r="AD29" s="527"/>
      <c r="AE29" s="526" t="s">
        <v>2617</v>
      </c>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2503</v>
      </c>
      <c r="K30" s="521"/>
      <c r="L30" s="521"/>
      <c r="M30" s="521"/>
      <c r="N30" s="521"/>
      <c r="O30" s="522"/>
      <c r="P30" s="520" t="s">
        <v>2503</v>
      </c>
      <c r="Q30" s="521"/>
      <c r="R30" s="521"/>
      <c r="S30" s="521"/>
      <c r="T30" s="521"/>
      <c r="U30" s="522"/>
      <c r="V30" s="534" t="s">
        <v>2535</v>
      </c>
      <c r="W30" s="534"/>
      <c r="X30" s="534"/>
      <c r="Y30" s="534"/>
      <c r="Z30" s="534"/>
      <c r="AA30" s="534"/>
      <c r="AB30" s="526"/>
      <c r="AC30" s="527"/>
      <c r="AD30" s="527"/>
      <c r="AE30" s="526" t="s">
        <v>2617</v>
      </c>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2503</v>
      </c>
      <c r="K31" s="541"/>
      <c r="L31" s="541"/>
      <c r="M31" s="541"/>
      <c r="N31" s="541"/>
      <c r="O31" s="542"/>
      <c r="P31" s="540" t="s">
        <v>2503</v>
      </c>
      <c r="Q31" s="541"/>
      <c r="R31" s="541"/>
      <c r="S31" s="541"/>
      <c r="T31" s="541"/>
      <c r="U31" s="542"/>
      <c r="V31" s="533" t="s">
        <v>2535</v>
      </c>
      <c r="W31" s="533"/>
      <c r="X31" s="533"/>
      <c r="Y31" s="533"/>
      <c r="Z31" s="533"/>
      <c r="AA31" s="533"/>
      <c r="AB31" s="529"/>
      <c r="AC31" s="530"/>
      <c r="AD31" s="530"/>
      <c r="AE31" s="529" t="s">
        <v>2617</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2504</v>
      </c>
      <c r="K34" s="521"/>
      <c r="L34" s="521"/>
      <c r="M34" s="521"/>
      <c r="N34" s="521"/>
      <c r="O34" s="522"/>
      <c r="P34" s="520" t="s">
        <v>2504</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2504</v>
      </c>
      <c r="K35" s="541"/>
      <c r="L35" s="541"/>
      <c r="M35" s="541"/>
      <c r="N35" s="541"/>
      <c r="O35" s="542"/>
      <c r="P35" s="540" t="s">
        <v>2504</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