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・支以外）" sheetId="4" r:id="rId1"/>
    <sheet name="常勤換算表（看護）" sheetId="2" r:id="rId2"/>
    <sheet name="常勤換算表（支援員）" sheetId="5" r:id="rId3"/>
  </sheets>
  <definedNames>
    <definedName name="_xlnm.Print_Area" localSheetId="0">'常勤換算表（看・支以外）'!$A$1:$AK$34</definedName>
    <definedName name="_xlnm.Print_Area" localSheetId="1">'常勤換算表（看護）'!$A$1:$AK$38</definedName>
    <definedName name="_xlnm.Print_Area" localSheetId="2">'常勤換算表（支援員）'!$A$1:$AK$38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5" l="1"/>
  <c r="I33" i="5"/>
  <c r="I36" i="5" s="1"/>
  <c r="I35" i="2"/>
  <c r="I33" i="2"/>
  <c r="I36" i="2" s="1"/>
  <c r="G24" i="5" l="1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I31" i="4"/>
  <c r="I29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21" i="5" l="1"/>
  <c r="G25" i="5" s="1"/>
  <c r="G27" i="5" s="1"/>
  <c r="G28" i="5" s="1"/>
  <c r="I32" i="4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<sst xmlns="http://schemas.openxmlformats.org/spreadsheetml/2006/main" count="79" uniqueCount="30">
  <si>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</si>
  <si>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</si>
  <si>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</si>
  <si>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</si>
  <si>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</si>
  <si>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</si>
  <si>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</si>
  <si>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</si>
  <si>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</si>
  <si>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</si>
  <si>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</si>
  <si>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</si>
  <si>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</si>
  <si>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</si>
  <si>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</si>
  <si>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</si>
  <si>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</si>
  <si>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</si>
  <si>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</si>
  <si>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</si>
  <si>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</si>
  <si>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</si>
  <si>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</si>
  <si>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</si>
  <si>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</si>
  <si>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勤務実績一覧・常勤換算表（看護職員・支援員以外）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5" eb="17">
      <t>ショクイン</t>
    </rPh>
    <rPh sb="18" eb="21">
      <t>シエンイン</t>
    </rPh>
    <rPh sb="21" eb="23">
      <t>イガイ</t>
    </rPh>
    <phoneticPr fontId="3"/>
  </si>
  <si>
    <t>勤務実績一覧・常勤換算表（支援員）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6">
      <t>シエンイン</t>
    </rPh>
    <phoneticPr fontId="3"/>
  </si>
  <si>
    <t>支援員</t>
    <rPh sb="0" eb="3">
      <t>シエンイン</t>
    </rPh>
    <phoneticPr fontId="7"/>
  </si>
  <si>
    <t>⑤当月の支援員の常勤換算数合計（①＋④）</t>
    <rPh sb="1" eb="3">
      <t>トウゲツ</t>
    </rPh>
    <rPh sb="4" eb="7">
      <t>シエンイン</t>
    </rPh>
    <rPh sb="8" eb="13">
      <t>ジョウキンカンサンスウ</t>
    </rPh>
    <rPh sb="13" eb="15">
      <t>ゴウケイ</t>
    </rPh>
    <phoneticPr fontId="8"/>
  </si>
  <si>
    <t>令和○年○月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</si>
</sst>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 shrinkToFit="1"/>
    </xf>
    <xf numFmtId="49" fontId="5" fillId="0" borderId="25" xfId="1" applyNumberFormat="1" applyFont="1" applyBorder="1" applyAlignment="1">
      <alignment horizontal="lef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6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「支援員」として勤務した時間のみを記載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>
      <selection activeCell="B5" sqref="B5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25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4" t="s">
        <v>0</v>
      </c>
      <c r="C6" s="23" t="s">
        <v>1</v>
      </c>
      <c r="D6" s="9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8" t="s">
        <v>13</v>
      </c>
      <c r="AK6" s="11"/>
      <c r="AL6" s="11"/>
      <c r="AM6" s="11"/>
    </row>
    <row r="7" spans="2:40" ht="18" customHeight="1" thickBot="1">
      <c r="B7" s="95"/>
      <c r="C7" s="24" t="s">
        <v>3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9"/>
      <c r="AK7" s="11"/>
      <c r="AL7" s="11"/>
      <c r="AM7" s="11"/>
    </row>
    <row r="8" spans="2:40" ht="21" customHeight="1">
      <c r="B8" s="72"/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72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72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72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75"/>
      <c r="C12" s="76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77"/>
      <c r="C13" s="78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79"/>
      <c r="C14" s="76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75"/>
      <c r="C15" s="76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75"/>
      <c r="C16" s="76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75"/>
      <c r="C17" s="76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75"/>
      <c r="C18" s="76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75"/>
      <c r="C19" s="76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75"/>
      <c r="C20" s="76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85" t="s">
        <v>20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34"/>
      <c r="AM23" s="34"/>
    </row>
    <row r="24" spans="2:39" s="31" customFormat="1" ht="17.25" customHeight="1">
      <c r="B24" s="89" t="s">
        <v>21</v>
      </c>
      <c r="C24" s="90"/>
      <c r="D24" s="90"/>
      <c r="E24" s="90"/>
      <c r="F24" s="83"/>
      <c r="G24" s="91"/>
      <c r="H24" s="92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24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80" t="s">
        <v>7</v>
      </c>
      <c r="C27" s="80"/>
      <c r="D27" s="80"/>
      <c r="E27" s="80"/>
      <c r="F27" s="80"/>
      <c r="G27" s="80"/>
      <c r="H27" s="80"/>
      <c r="I27" s="86"/>
      <c r="J27" s="87"/>
      <c r="K27" s="83" t="s">
        <v>4</v>
      </c>
      <c r="L27" s="84"/>
      <c r="N27" s="21"/>
      <c r="O27" s="21"/>
      <c r="P27" s="21"/>
      <c r="Q27" s="21"/>
      <c r="R27" s="21"/>
      <c r="S27" s="21"/>
      <c r="T27" s="21"/>
      <c r="U27" s="88"/>
      <c r="V27" s="88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80" t="s">
        <v>8</v>
      </c>
      <c r="C28" s="80"/>
      <c r="D28" s="80"/>
      <c r="E28" s="80"/>
      <c r="F28" s="80"/>
      <c r="G28" s="80"/>
      <c r="H28" s="80"/>
      <c r="I28" s="86"/>
      <c r="J28" s="87"/>
      <c r="K28" s="83" t="s">
        <v>5</v>
      </c>
      <c r="L28" s="84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80" t="s">
        <v>17</v>
      </c>
      <c r="C29" s="80"/>
      <c r="D29" s="80"/>
      <c r="E29" s="80"/>
      <c r="F29" s="80"/>
      <c r="G29" s="80"/>
      <c r="H29" s="80"/>
      <c r="I29" s="81" t="e">
        <f>I28/I27</f>
        <v>#DIV/0!</v>
      </c>
      <c r="J29" s="82"/>
      <c r="K29" s="83" t="s">
        <v>5</v>
      </c>
      <c r="L29" s="84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80" t="s">
        <v>11</v>
      </c>
      <c r="C30" s="80"/>
      <c r="D30" s="80"/>
      <c r="E30" s="80"/>
      <c r="F30" s="80"/>
      <c r="G30" s="80"/>
      <c r="H30" s="80"/>
      <c r="I30" s="86"/>
      <c r="J30" s="87"/>
      <c r="K30" s="83" t="s">
        <v>4</v>
      </c>
      <c r="L30" s="84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80" t="s">
        <v>10</v>
      </c>
      <c r="C31" s="80"/>
      <c r="D31" s="80"/>
      <c r="E31" s="80"/>
      <c r="F31" s="80"/>
      <c r="G31" s="80"/>
      <c r="H31" s="80"/>
      <c r="I31" s="81">
        <f>ROUNDDOWN(I27*4+((I30-28)*I27/7),1)</f>
        <v>0</v>
      </c>
      <c r="J31" s="82"/>
      <c r="K31" s="83" t="s">
        <v>4</v>
      </c>
      <c r="L31" s="84"/>
      <c r="M31" s="32" t="s">
        <v>9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>
      <c r="B32" s="80" t="s">
        <v>12</v>
      </c>
      <c r="C32" s="80"/>
      <c r="D32" s="80"/>
      <c r="E32" s="80"/>
      <c r="F32" s="80"/>
      <c r="G32" s="80"/>
      <c r="H32" s="80"/>
      <c r="I32" s="81" t="e">
        <f>ROUNDDOWN(I29*I31,1)</f>
        <v>#DIV/0!</v>
      </c>
      <c r="J32" s="82"/>
      <c r="K32" s="83" t="s">
        <v>5</v>
      </c>
      <c r="L32" s="84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X2:AJ2"/>
    <mergeCell ref="B6:B7"/>
    <mergeCell ref="D6:D7"/>
    <mergeCell ref="AJ6:AJ7"/>
    <mergeCell ref="B21:AI21"/>
    <mergeCell ref="I29:J29"/>
    <mergeCell ref="K29:L29"/>
    <mergeCell ref="B27:H27"/>
    <mergeCell ref="I27:J27"/>
    <mergeCell ref="B24:F24"/>
    <mergeCell ref="G24:H24"/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"施設長,医師,生活相談員,栄養士,事務職員,その他"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B5" sqref="B5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19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4" t="s">
        <v>0</v>
      </c>
      <c r="C6" s="23" t="s">
        <v>1</v>
      </c>
      <c r="D6" s="9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8" t="s">
        <v>13</v>
      </c>
      <c r="AK6" s="11"/>
      <c r="AL6" s="11"/>
      <c r="AM6" s="11"/>
    </row>
    <row r="7" spans="2:40" ht="18" customHeight="1" thickBot="1">
      <c r="B7" s="95"/>
      <c r="C7" s="24" t="s">
        <v>3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9"/>
      <c r="AK7" s="11"/>
      <c r="AL7" s="11"/>
      <c r="AM7" s="11"/>
    </row>
    <row r="8" spans="2:40" ht="21" customHeight="1">
      <c r="B8" s="40" t="s">
        <v>6</v>
      </c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6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8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6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6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6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6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6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6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6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5" t="s">
        <v>23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67"/>
      <c r="AM23" s="67"/>
    </row>
    <row r="24" spans="2:39" s="31" customFormat="1" ht="17.25" customHeight="1">
      <c r="B24" s="84" t="s">
        <v>14</v>
      </c>
      <c r="C24" s="84"/>
      <c r="D24" s="84"/>
      <c r="E24" s="84"/>
      <c r="F24" s="84"/>
      <c r="G24" s="106">
        <f>COUNTIF(C8:C20,"A")</f>
        <v>0</v>
      </c>
      <c r="H24" s="106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4" t="s">
        <v>15</v>
      </c>
      <c r="C25" s="84"/>
      <c r="D25" s="84"/>
      <c r="E25" s="84"/>
      <c r="F25" s="84"/>
      <c r="G25" s="107">
        <f>AJ21</f>
        <v>0</v>
      </c>
      <c r="H25" s="107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4" t="s">
        <v>22</v>
      </c>
      <c r="C26" s="84"/>
      <c r="D26" s="84"/>
      <c r="E26" s="84"/>
      <c r="F26" s="84"/>
      <c r="G26" s="108"/>
      <c r="H26" s="108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4" t="s">
        <v>16</v>
      </c>
      <c r="C27" s="84"/>
      <c r="D27" s="84"/>
      <c r="E27" s="84"/>
      <c r="F27" s="84"/>
      <c r="G27" s="105" t="e">
        <f>ROUNDDOWN(G25/G26,1)</f>
        <v>#DIV/0!</v>
      </c>
      <c r="H27" s="105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2" t="s">
        <v>18</v>
      </c>
      <c r="C28" s="102"/>
      <c r="D28" s="102"/>
      <c r="E28" s="102"/>
      <c r="F28" s="102"/>
      <c r="G28" s="103" t="e">
        <f>G24+G27</f>
        <v>#DIV/0!</v>
      </c>
      <c r="H28" s="104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24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80" t="s">
        <v>7</v>
      </c>
      <c r="C31" s="80"/>
      <c r="D31" s="80"/>
      <c r="E31" s="80"/>
      <c r="F31" s="80"/>
      <c r="G31" s="80"/>
      <c r="H31" s="80"/>
      <c r="I31" s="86">
        <v>5</v>
      </c>
      <c r="J31" s="87"/>
      <c r="K31" s="83" t="s">
        <v>4</v>
      </c>
      <c r="L31" s="84"/>
      <c r="N31" s="21"/>
      <c r="O31" s="21"/>
      <c r="P31" s="21"/>
      <c r="Q31" s="21"/>
      <c r="R31" s="21"/>
      <c r="S31" s="21"/>
      <c r="T31" s="21"/>
      <c r="U31" s="88"/>
      <c r="V31" s="8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80" t="s">
        <v>8</v>
      </c>
      <c r="C32" s="80"/>
      <c r="D32" s="80"/>
      <c r="E32" s="80"/>
      <c r="F32" s="80"/>
      <c r="G32" s="80"/>
      <c r="H32" s="80"/>
      <c r="I32" s="86">
        <v>40</v>
      </c>
      <c r="J32" s="87"/>
      <c r="K32" s="83" t="s">
        <v>5</v>
      </c>
      <c r="L32" s="84"/>
      <c r="N32" s="21"/>
      <c r="O32" s="21"/>
      <c r="P32" s="21"/>
      <c r="Q32" s="21"/>
      <c r="R32" s="21"/>
      <c r="S32" s="21"/>
      <c r="T32" s="21"/>
      <c r="U32" s="71"/>
      <c r="V32" s="71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80" t="s">
        <v>17</v>
      </c>
      <c r="C33" s="80"/>
      <c r="D33" s="80"/>
      <c r="E33" s="80"/>
      <c r="F33" s="80"/>
      <c r="G33" s="80"/>
      <c r="H33" s="80"/>
      <c r="I33" s="81">
        <f>I32/I31</f>
        <v>8</v>
      </c>
      <c r="J33" s="82"/>
      <c r="K33" s="83" t="s">
        <v>5</v>
      </c>
      <c r="L33" s="84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B34" s="80" t="s">
        <v>11</v>
      </c>
      <c r="C34" s="80"/>
      <c r="D34" s="80"/>
      <c r="E34" s="80"/>
      <c r="F34" s="80"/>
      <c r="G34" s="80"/>
      <c r="H34" s="80"/>
      <c r="I34" s="86">
        <v>31</v>
      </c>
      <c r="J34" s="87"/>
      <c r="K34" s="83" t="s">
        <v>4</v>
      </c>
      <c r="L34" s="84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21"/>
    </row>
    <row r="35" spans="2:39" s="27" customFormat="1" ht="17.25" customHeight="1">
      <c r="B35" s="80" t="s">
        <v>10</v>
      </c>
      <c r="C35" s="80"/>
      <c r="D35" s="80"/>
      <c r="E35" s="80"/>
      <c r="F35" s="80"/>
      <c r="G35" s="80"/>
      <c r="H35" s="80"/>
      <c r="I35" s="81">
        <f>ROUNDDOWN(I31*4+((I34-28)*I31/7),1)</f>
        <v>22.1</v>
      </c>
      <c r="J35" s="82"/>
      <c r="K35" s="83" t="s">
        <v>4</v>
      </c>
      <c r="L35" s="84"/>
      <c r="M35" s="32" t="s">
        <v>9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21"/>
    </row>
    <row r="36" spans="2:39" s="27" customFormat="1" ht="17.25" customHeight="1">
      <c r="B36" s="80" t="s">
        <v>12</v>
      </c>
      <c r="C36" s="80"/>
      <c r="D36" s="80"/>
      <c r="E36" s="80"/>
      <c r="F36" s="80"/>
      <c r="G36" s="80"/>
      <c r="H36" s="80"/>
      <c r="I36" s="81">
        <f>ROUNDDOWN(I33*I35,1)</f>
        <v>176.8</v>
      </c>
      <c r="J36" s="82"/>
      <c r="K36" s="83" t="s">
        <v>5</v>
      </c>
      <c r="L36" s="84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71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X2:AJ2"/>
    <mergeCell ref="B6:B7"/>
    <mergeCell ref="D6:D7"/>
    <mergeCell ref="B21:AI21"/>
    <mergeCell ref="AJ6:AJ7"/>
    <mergeCell ref="B31:H31"/>
    <mergeCell ref="B32:H32"/>
    <mergeCell ref="B33:H33"/>
    <mergeCell ref="I33:J33"/>
    <mergeCell ref="K33:L33"/>
    <mergeCell ref="B28:F28"/>
    <mergeCell ref="B23:AJ23"/>
    <mergeCell ref="I31:J31"/>
    <mergeCell ref="I32:J32"/>
    <mergeCell ref="K31:L31"/>
    <mergeCell ref="K32:L32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U31:V31"/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B5" sqref="B5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26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4" t="s">
        <v>0</v>
      </c>
      <c r="C6" s="23" t="s">
        <v>1</v>
      </c>
      <c r="D6" s="9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8" t="s">
        <v>13</v>
      </c>
      <c r="AK6" s="11"/>
      <c r="AL6" s="11"/>
      <c r="AM6" s="11"/>
    </row>
    <row r="7" spans="2:40" ht="18" customHeight="1" thickBot="1">
      <c r="B7" s="95"/>
      <c r="C7" s="24" t="s">
        <v>3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9"/>
      <c r="AK7" s="11"/>
      <c r="AL7" s="11"/>
      <c r="AM7" s="11"/>
    </row>
    <row r="8" spans="2:40" ht="21" customHeight="1">
      <c r="B8" s="40" t="s">
        <v>27</v>
      </c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6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8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6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6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6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6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6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6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6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5" t="s">
        <v>23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67"/>
      <c r="AM23" s="67"/>
    </row>
    <row r="24" spans="2:39" s="31" customFormat="1" ht="17.25" customHeight="1">
      <c r="B24" s="84" t="s">
        <v>14</v>
      </c>
      <c r="C24" s="84"/>
      <c r="D24" s="84"/>
      <c r="E24" s="84"/>
      <c r="F24" s="84"/>
      <c r="G24" s="106">
        <f>COUNTIF(C8:C20,"A")</f>
        <v>0</v>
      </c>
      <c r="H24" s="106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4" t="s">
        <v>15</v>
      </c>
      <c r="C25" s="84"/>
      <c r="D25" s="84"/>
      <c r="E25" s="84"/>
      <c r="F25" s="84"/>
      <c r="G25" s="107">
        <f>AJ21</f>
        <v>0</v>
      </c>
      <c r="H25" s="107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4" t="s">
        <v>22</v>
      </c>
      <c r="C26" s="84"/>
      <c r="D26" s="84"/>
      <c r="E26" s="84"/>
      <c r="F26" s="84"/>
      <c r="G26" s="108"/>
      <c r="H26" s="108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4" t="s">
        <v>16</v>
      </c>
      <c r="C27" s="84"/>
      <c r="D27" s="84"/>
      <c r="E27" s="84"/>
      <c r="F27" s="84"/>
      <c r="G27" s="105" t="e">
        <f>ROUNDDOWN(G25/G26,1)</f>
        <v>#DIV/0!</v>
      </c>
      <c r="H27" s="105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2" t="s">
        <v>28</v>
      </c>
      <c r="C28" s="102"/>
      <c r="D28" s="102"/>
      <c r="E28" s="102"/>
      <c r="F28" s="102"/>
      <c r="G28" s="103" t="e">
        <f>G24+G27</f>
        <v>#DIV/0!</v>
      </c>
      <c r="H28" s="104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24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80" t="s">
        <v>7</v>
      </c>
      <c r="C31" s="80"/>
      <c r="D31" s="80"/>
      <c r="E31" s="80"/>
      <c r="F31" s="80"/>
      <c r="G31" s="80"/>
      <c r="H31" s="80"/>
      <c r="I31" s="86">
        <v>5</v>
      </c>
      <c r="J31" s="87"/>
      <c r="K31" s="83" t="s">
        <v>4</v>
      </c>
      <c r="L31" s="84"/>
      <c r="N31" s="21"/>
      <c r="O31" s="21"/>
      <c r="P31" s="21"/>
      <c r="Q31" s="21"/>
      <c r="R31" s="21"/>
      <c r="S31" s="21"/>
      <c r="T31" s="21"/>
      <c r="U31" s="88"/>
      <c r="V31" s="8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80" t="s">
        <v>8</v>
      </c>
      <c r="C32" s="80"/>
      <c r="D32" s="80"/>
      <c r="E32" s="80"/>
      <c r="F32" s="80"/>
      <c r="G32" s="80"/>
      <c r="H32" s="80"/>
      <c r="I32" s="86">
        <v>40</v>
      </c>
      <c r="J32" s="87"/>
      <c r="K32" s="83" t="s">
        <v>5</v>
      </c>
      <c r="L32" s="84"/>
      <c r="N32" s="21"/>
      <c r="O32" s="21"/>
      <c r="P32" s="21"/>
      <c r="Q32" s="21"/>
      <c r="R32" s="21"/>
      <c r="S32" s="21"/>
      <c r="T32" s="21"/>
      <c r="U32" s="71"/>
      <c r="V32" s="71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80" t="s">
        <v>17</v>
      </c>
      <c r="C33" s="80"/>
      <c r="D33" s="80"/>
      <c r="E33" s="80"/>
      <c r="F33" s="80"/>
      <c r="G33" s="80"/>
      <c r="H33" s="80"/>
      <c r="I33" s="81">
        <f>I32/I31</f>
        <v>8</v>
      </c>
      <c r="J33" s="82"/>
      <c r="K33" s="83" t="s">
        <v>5</v>
      </c>
      <c r="L33" s="84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B34" s="80" t="s">
        <v>11</v>
      </c>
      <c r="C34" s="80"/>
      <c r="D34" s="80"/>
      <c r="E34" s="80"/>
      <c r="F34" s="80"/>
      <c r="G34" s="80"/>
      <c r="H34" s="80"/>
      <c r="I34" s="86">
        <v>31</v>
      </c>
      <c r="J34" s="87"/>
      <c r="K34" s="83" t="s">
        <v>4</v>
      </c>
      <c r="L34" s="84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21"/>
    </row>
    <row r="35" spans="2:39" s="27" customFormat="1" ht="17.25" customHeight="1">
      <c r="B35" s="80" t="s">
        <v>10</v>
      </c>
      <c r="C35" s="80"/>
      <c r="D35" s="80"/>
      <c r="E35" s="80"/>
      <c r="F35" s="80"/>
      <c r="G35" s="80"/>
      <c r="H35" s="80"/>
      <c r="I35" s="81">
        <f>ROUNDDOWN(I31*4+((I34-28)*I31/7),1)</f>
        <v>22.1</v>
      </c>
      <c r="J35" s="82"/>
      <c r="K35" s="83" t="s">
        <v>4</v>
      </c>
      <c r="L35" s="84"/>
      <c r="M35" s="32" t="s">
        <v>9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21"/>
    </row>
    <row r="36" spans="2:39" s="27" customFormat="1" ht="17.25" customHeight="1">
      <c r="B36" s="80" t="s">
        <v>12</v>
      </c>
      <c r="C36" s="80"/>
      <c r="D36" s="80"/>
      <c r="E36" s="80"/>
      <c r="F36" s="80"/>
      <c r="G36" s="80"/>
      <c r="H36" s="80"/>
      <c r="I36" s="81">
        <f>ROUNDDOWN(I33*I35,1)</f>
        <v>176.8</v>
      </c>
      <c r="J36" s="82"/>
      <c r="K36" s="83" t="s">
        <v>5</v>
      </c>
      <c r="L36" s="84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71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5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18"/>
    </row>
    <row r="40" spans="2:39" s="17" customFormat="1" ht="27" customHeight="1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18"/>
    </row>
    <row r="41" spans="2:39" s="17" customFormat="1" ht="15.75" customHeight="1">
      <c r="AK41" s="18"/>
    </row>
  </sheetData>
  <mergeCells count="35">
    <mergeCell ref="B23:AJ23"/>
    <mergeCell ref="X2:AJ2"/>
    <mergeCell ref="B6:B7"/>
    <mergeCell ref="D6:D7"/>
    <mergeCell ref="AJ6:AJ7"/>
    <mergeCell ref="B21:AI21"/>
    <mergeCell ref="I31:J31"/>
    <mergeCell ref="K31:L31"/>
    <mergeCell ref="B24:F24"/>
    <mergeCell ref="G24:H24"/>
    <mergeCell ref="B25:F25"/>
    <mergeCell ref="G25:H25"/>
    <mergeCell ref="B26:F26"/>
    <mergeCell ref="G26:H26"/>
    <mergeCell ref="B27:F27"/>
    <mergeCell ref="G27:H27"/>
    <mergeCell ref="B28:F28"/>
    <mergeCell ref="G28:H28"/>
    <mergeCell ref="B31:H31"/>
    <mergeCell ref="U31:V31"/>
    <mergeCell ref="B32:H32"/>
    <mergeCell ref="I32:J32"/>
    <mergeCell ref="K32:L32"/>
    <mergeCell ref="B36:H36"/>
    <mergeCell ref="I36:J36"/>
    <mergeCell ref="K36:L36"/>
    <mergeCell ref="B34:H34"/>
    <mergeCell ref="I34:J34"/>
    <mergeCell ref="K34:L34"/>
    <mergeCell ref="B35:H35"/>
    <mergeCell ref="I35:J35"/>
    <mergeCell ref="K35:L35"/>
    <mergeCell ref="B33:H33"/>
    <mergeCell ref="I33:J33"/>
    <mergeCell ref="K33:L33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常勤換算表（看・支以外）</vt:lpstr>
      <vt:lpstr>常勤換算表（看護）</vt:lpstr>
      <vt:lpstr>常勤換算表（支援員）</vt:lpstr>
      <vt:lpstr>'常勤換算表（看・支以外）'!Print_Area</vt:lpstr>
      <vt:lpstr>'常勤換算表（看護）'!Print_Area</vt:lpstr>
      <vt:lpstr>'常勤換算表（支援員）'!Print_Area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2023-05-10T00:54:32Z</dcterms:created>
  <dcterms:modified xsi:type="dcterms:W3CDTF">2024-05-29T02:05:43Z</dcterms:modified>
</cp:coreProperties>
</file>