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大腸がん（個別検診・令和元年度の精密検査結果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J34" i="1"/>
  <c r="I34" i="1"/>
  <c r="H34" i="1"/>
  <c r="G34" i="1"/>
  <c r="F34" i="1"/>
  <c r="E34" i="1"/>
  <c r="D34" i="1"/>
  <c r="C34" i="1"/>
  <c r="O37" i="1" l="1"/>
  <c r="N37" i="1"/>
  <c r="M37" i="1"/>
  <c r="L37" i="1"/>
  <c r="K37" i="1"/>
  <c r="J37" i="1"/>
  <c r="I37" i="1"/>
  <c r="H37" i="1"/>
  <c r="G37" i="1"/>
  <c r="F37" i="1"/>
  <c r="E37" i="1"/>
  <c r="D37" i="1"/>
  <c r="C37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D13" i="1"/>
  <c r="E13" i="1"/>
  <c r="F13" i="1"/>
  <c r="G13" i="1"/>
  <c r="H13" i="1"/>
  <c r="I13" i="1"/>
  <c r="J13" i="1"/>
  <c r="K13" i="1"/>
  <c r="L13" i="1"/>
  <c r="M13" i="1"/>
  <c r="N13" i="1"/>
  <c r="O13" i="1"/>
  <c r="C13" i="1"/>
  <c r="O40" i="1" l="1"/>
  <c r="N40" i="1"/>
  <c r="M40" i="1"/>
  <c r="L40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<sst xmlns="http://schemas.openxmlformats.org/spreadsheetml/2006/main" count="70" uniqueCount="38">
  <si>
    <t>精密検査受診の有無別人数</t>
  </si>
  <si>
    <t>精密検査受診者</t>
  </si>
  <si>
    <t>異常を認める</t>
  </si>
  <si>
    <t>異   常
認めず</t>
    <phoneticPr fontId="3"/>
  </si>
  <si>
    <t>早期がん</t>
  </si>
  <si>
    <t>のうち粘</t>
  </si>
  <si>
    <t>膜内がん</t>
  </si>
  <si>
    <t>40～44歳</t>
    <rPh sb="5" eb="6">
      <t>サイ</t>
    </rPh>
    <phoneticPr fontId="3"/>
  </si>
  <si>
    <t>計</t>
    <rPh sb="0" eb="1">
      <t>ケイ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</si>
  <si>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</si>
  <si>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</si>
  <si>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</si>
  <si>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</si>
  <si>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</si>
  <si>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</si>
  <si>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</si>
  <si>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</si>
  <si>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検診回数</t>
    <rPh sb="0" eb="2">
      <t>ケンシン</t>
    </rPh>
    <rPh sb="2" eb="4">
      <t>カイスウ</t>
    </rPh>
    <phoneticPr fontId="3"/>
  </si>
  <si>
    <t>受診者数
（年度中）</t>
    <phoneticPr fontId="3"/>
  </si>
  <si>
    <t>要精密
検査者数
(年度中）</t>
    <phoneticPr fontId="3"/>
  </si>
  <si>
    <t>大腸がんの
疑いのある
者 又 は
未 確 定</t>
    <rPh sb="0" eb="2">
      <t>ダイチョウ</t>
    </rPh>
    <rPh sb="6" eb="7">
      <t>ウタガ</t>
    </rPh>
    <rPh sb="12" eb="13">
      <t>モノ</t>
    </rPh>
    <rPh sb="14" eb="15">
      <t>マタ</t>
    </rPh>
    <rPh sb="18" eb="19">
      <t>ミ</t>
    </rPh>
    <rPh sb="20" eb="21">
      <t>アキラ</t>
    </rPh>
    <rPh sb="22" eb="23">
      <t>サダム</t>
    </rPh>
    <phoneticPr fontId="3"/>
  </si>
  <si>
    <t>大腸がん及び
腺腫以外の
疾患であった
者(転移性の
大腸がんを含む)</t>
    <rPh sb="0" eb="2">
      <t>ダイチョウ</t>
    </rPh>
    <rPh sb="13" eb="15">
      <t>シッカン</t>
    </rPh>
    <rPh sb="20" eb="21">
      <t>モノ</t>
    </rPh>
    <rPh sb="22" eb="25">
      <t>テンイセイ</t>
    </rPh>
    <rPh sb="32" eb="33">
      <t>フク</t>
    </rPh>
    <phoneticPr fontId="3"/>
  </si>
  <si>
    <t>未 受 診</t>
    <rPh sb="0" eb="1">
      <t>ミ</t>
    </rPh>
    <rPh sb="2" eb="3">
      <t>ウケ</t>
    </rPh>
    <rPh sb="4" eb="5">
      <t>ミ</t>
    </rPh>
    <phoneticPr fontId="3"/>
  </si>
  <si>
    <t>未 把 握</t>
    <rPh sb="2" eb="3">
      <t>タバ</t>
    </rPh>
    <rPh sb="4" eb="5">
      <t>アク</t>
    </rPh>
    <phoneticPr fontId="3"/>
  </si>
  <si>
    <t>大腸がんで
あった者
(転移性を
含まない)</t>
    <rPh sb="0" eb="2">
      <t>ダイチョウ</t>
    </rPh>
    <rPh sb="12" eb="15">
      <t>テンイセイ</t>
    </rPh>
    <rPh sb="17" eb="18">
      <t>フク</t>
    </rPh>
    <phoneticPr fontId="3"/>
  </si>
  <si>
    <t>腺腫の</t>
    <phoneticPr fontId="3"/>
  </si>
  <si>
    <t>最大の腺腫の大きさ別人数</t>
    <phoneticPr fontId="3"/>
  </si>
  <si>
    <t>大腸がんの</t>
  </si>
  <si>
    <t>あった者</t>
  </si>
  <si>
    <t>直径10mm</t>
  </si>
  <si>
    <t>う　　　 ち</t>
  </si>
  <si>
    <t>以上の</t>
  </si>
  <si>
    <t>未満の</t>
  </si>
  <si>
    <t>腺腫の</t>
  </si>
  <si>
    <t>男性</t>
    <rPh sb="0" eb="2">
      <t>ダンセイ</t>
    </rPh>
    <phoneticPr fontId="3"/>
  </si>
  <si>
    <t>女性</t>
    <rPh sb="0" eb="2">
      <t>ジョセイ</t>
    </rPh>
    <phoneticPr fontId="3"/>
  </si>
  <si>
    <t>計</t>
    <rPh sb="0" eb="1">
      <t>ケイ</t>
    </rPh>
    <phoneticPr fontId="2"/>
  </si>
  <si>
    <t>大腸がん（個別検診・令和元年度の精密検査結果）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</si>
</sst>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2" borderId="0" xfId="0" quotePrefix="1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4" fillId="3" borderId="3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3" borderId="6" xfId="0" applyFont="1" applyFill="1" applyBorder="1" applyAlignment="1" applyProtection="1">
      <alignment horizontal="centerContinuous"/>
    </xf>
    <xf numFmtId="0" fontId="4" fillId="3" borderId="8" xfId="0" applyFont="1" applyFill="1" applyBorder="1" applyAlignment="1" applyProtection="1">
      <alignment horizontal="center" wrapText="1"/>
    </xf>
    <xf numFmtId="0" fontId="4" fillId="3" borderId="9" xfId="0" applyFont="1" applyFill="1" applyBorder="1" applyAlignment="1" applyProtection="1">
      <alignment horizontal="center" wrapText="1"/>
    </xf>
    <xf numFmtId="0" fontId="4" fillId="3" borderId="10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Continuous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vertical="center" wrapText="1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3" borderId="15" xfId="0" applyFont="1" applyFill="1" applyBorder="1" applyAlignment="1" applyProtection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</xf>
    <xf numFmtId="0" fontId="4" fillId="3" borderId="7" xfId="0" applyFont="1" applyFill="1" applyBorder="1" applyAlignment="1" applyProtection="1">
      <alignment horizontal="center" vertical="top" wrapText="1"/>
    </xf>
    <xf numFmtId="0" fontId="4" fillId="3" borderId="14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/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Continuous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right"/>
      <protection locked="0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19" xfId="0" quotePrefix="1" applyFont="1" applyFill="1" applyBorder="1" applyAlignment="1" applyProtection="1">
      <alignment horizontal="right"/>
      <protection locked="0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0" borderId="19" xfId="0" quotePrefix="1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right"/>
    </xf>
    <xf numFmtId="0" fontId="4" fillId="0" borderId="12" xfId="0" quotePrefix="1" applyFont="1" applyFill="1" applyBorder="1" applyAlignment="1" applyProtection="1">
      <alignment horizontal="right"/>
    </xf>
    <xf numFmtId="0" fontId="4" fillId="0" borderId="13" xfId="0" quotePrefix="1" applyFont="1" applyFill="1" applyBorder="1" applyAlignment="1" applyProtection="1">
      <alignment horizontal="right"/>
    </xf>
    <xf numFmtId="0" fontId="4" fillId="0" borderId="21" xfId="0" quotePrefix="1" applyFont="1" applyFill="1" applyBorder="1" applyAlignment="1" applyProtection="1">
      <alignment horizontal="right"/>
    </xf>
    <xf numFmtId="0" fontId="4" fillId="0" borderId="22" xfId="0" quotePrefix="1" applyFont="1" applyFill="1" applyBorder="1" applyAlignment="1" applyProtection="1">
      <alignment horizontal="right"/>
    </xf>
    <xf numFmtId="0" fontId="4" fillId="0" borderId="20" xfId="0" quotePrefix="1" applyFont="1" applyFill="1" applyBorder="1" applyAlignment="1" applyProtection="1">
      <alignment horizontal="right"/>
    </xf>
    <xf numFmtId="0" fontId="4" fillId="0" borderId="17" xfId="0" quotePrefix="1" applyFont="1" applyFill="1" applyBorder="1" applyAlignment="1" applyProtection="1">
      <alignment horizontal="right"/>
    </xf>
    <xf numFmtId="0" fontId="4" fillId="0" borderId="16" xfId="0" quotePrefix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right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top" wrapText="1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70" zoomScaleNormal="70" workbookViewId="0"/>
  </sheetViews>
  <sheetFormatPr defaultRowHeight="18.75" x14ac:dyDescent="0.4"/>
  <sheetData>
    <row r="1" spans="1:15" x14ac:dyDescent="0.1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7" customHeight="1" x14ac:dyDescent="0.15">
      <c r="A2" s="27"/>
      <c r="B2" s="52" t="s">
        <v>17</v>
      </c>
      <c r="C2" s="32"/>
      <c r="D2" s="3"/>
      <c r="E2" s="4" t="s">
        <v>0</v>
      </c>
      <c r="F2" s="5"/>
      <c r="G2" s="5"/>
      <c r="H2" s="5"/>
      <c r="I2" s="5"/>
      <c r="J2" s="5"/>
      <c r="K2" s="5"/>
      <c r="L2" s="5"/>
      <c r="M2" s="5"/>
      <c r="N2" s="5"/>
      <c r="O2" s="4"/>
    </row>
    <row r="3" spans="1:15" ht="13.5" customHeight="1" x14ac:dyDescent="0.15">
      <c r="A3" s="6"/>
      <c r="B3" s="53"/>
      <c r="C3" s="7"/>
      <c r="D3" s="8"/>
      <c r="E3" s="9" t="s">
        <v>1</v>
      </c>
      <c r="F3" s="10"/>
      <c r="G3" s="10"/>
      <c r="H3" s="10"/>
      <c r="I3" s="10"/>
      <c r="J3" s="10"/>
      <c r="K3" s="10"/>
      <c r="L3" s="10"/>
      <c r="M3" s="10"/>
      <c r="N3" s="11"/>
      <c r="O3" s="11"/>
    </row>
    <row r="4" spans="1:15" ht="13.5" customHeight="1" x14ac:dyDescent="0.15">
      <c r="A4" s="6"/>
      <c r="B4" s="53"/>
      <c r="C4" s="7"/>
      <c r="D4" s="8"/>
      <c r="E4" s="12"/>
      <c r="F4" s="55" t="s">
        <v>2</v>
      </c>
      <c r="G4" s="56"/>
      <c r="H4" s="56"/>
      <c r="I4" s="56"/>
      <c r="J4" s="56"/>
      <c r="K4" s="56"/>
      <c r="L4" s="56"/>
      <c r="M4" s="57"/>
      <c r="N4" s="13"/>
      <c r="O4" s="13"/>
    </row>
    <row r="5" spans="1:15" ht="13.5" customHeight="1" x14ac:dyDescent="0.15">
      <c r="A5" s="6"/>
      <c r="B5" s="53"/>
      <c r="C5" s="54" t="s">
        <v>18</v>
      </c>
      <c r="D5" s="51" t="s">
        <v>19</v>
      </c>
      <c r="E5" s="14"/>
      <c r="F5" s="15"/>
      <c r="G5" s="16"/>
      <c r="H5" s="17"/>
      <c r="I5" s="58" t="s">
        <v>20</v>
      </c>
      <c r="J5" s="31"/>
      <c r="K5" s="28"/>
      <c r="L5" s="33"/>
      <c r="M5" s="58" t="s">
        <v>21</v>
      </c>
      <c r="N5" s="21" t="s">
        <v>22</v>
      </c>
      <c r="O5" s="35" t="s">
        <v>23</v>
      </c>
    </row>
    <row r="6" spans="1:15" ht="13.5" customHeight="1" x14ac:dyDescent="0.15">
      <c r="A6" s="6"/>
      <c r="B6" s="53"/>
      <c r="C6" s="54"/>
      <c r="D6" s="51"/>
      <c r="E6" s="60" t="s">
        <v>3</v>
      </c>
      <c r="F6" s="60" t="s">
        <v>24</v>
      </c>
      <c r="G6" s="20"/>
      <c r="H6" s="18"/>
      <c r="I6" s="59"/>
      <c r="J6" s="21" t="s">
        <v>25</v>
      </c>
      <c r="K6" s="48" t="s">
        <v>26</v>
      </c>
      <c r="L6" s="48"/>
      <c r="M6" s="59"/>
      <c r="N6" s="14"/>
      <c r="O6" s="14"/>
    </row>
    <row r="7" spans="1:15" ht="27" x14ac:dyDescent="0.15">
      <c r="A7" s="6"/>
      <c r="B7" s="53"/>
      <c r="C7" s="24"/>
      <c r="D7" s="51"/>
      <c r="E7" s="60"/>
      <c r="F7" s="60"/>
      <c r="G7" s="23" t="s">
        <v>27</v>
      </c>
      <c r="H7" s="22" t="s">
        <v>4</v>
      </c>
      <c r="I7" s="59"/>
      <c r="J7" s="21" t="s">
        <v>28</v>
      </c>
      <c r="K7" s="21" t="s">
        <v>29</v>
      </c>
      <c r="L7" s="21" t="s">
        <v>29</v>
      </c>
      <c r="M7" s="59"/>
      <c r="N7" s="14"/>
      <c r="O7" s="14"/>
    </row>
    <row r="8" spans="1:15" x14ac:dyDescent="0.15">
      <c r="A8" s="6"/>
      <c r="B8" s="53"/>
      <c r="C8" s="24"/>
      <c r="D8" s="18"/>
      <c r="E8" s="19"/>
      <c r="F8" s="60"/>
      <c r="G8" s="23" t="s">
        <v>30</v>
      </c>
      <c r="H8" s="21" t="s">
        <v>5</v>
      </c>
      <c r="I8" s="59"/>
      <c r="J8" s="21"/>
      <c r="K8" s="21" t="s">
        <v>31</v>
      </c>
      <c r="L8" s="21" t="s">
        <v>32</v>
      </c>
      <c r="M8" s="59"/>
      <c r="N8" s="14"/>
      <c r="O8" s="14"/>
    </row>
    <row r="9" spans="1:15" x14ac:dyDescent="0.15">
      <c r="A9" s="6"/>
      <c r="B9" s="53"/>
      <c r="C9" s="24"/>
      <c r="D9" s="18"/>
      <c r="E9" s="19"/>
      <c r="F9" s="60"/>
      <c r="G9" s="23" t="s">
        <v>4</v>
      </c>
      <c r="H9" s="21" t="s">
        <v>6</v>
      </c>
      <c r="I9" s="59"/>
      <c r="J9" s="21"/>
      <c r="K9" s="21" t="s">
        <v>33</v>
      </c>
      <c r="L9" s="21" t="s">
        <v>33</v>
      </c>
      <c r="M9" s="59"/>
      <c r="N9" s="14"/>
      <c r="O9" s="14"/>
    </row>
    <row r="10" spans="1:15" x14ac:dyDescent="0.15">
      <c r="A10" s="6"/>
      <c r="B10" s="53"/>
      <c r="C10" s="24"/>
      <c r="D10" s="18"/>
      <c r="E10" s="19"/>
      <c r="F10" s="19"/>
      <c r="G10" s="23"/>
      <c r="H10" s="21"/>
      <c r="I10" s="21"/>
      <c r="J10" s="21"/>
      <c r="K10" s="21" t="s">
        <v>28</v>
      </c>
      <c r="L10" s="21" t="s">
        <v>28</v>
      </c>
      <c r="M10" s="59"/>
      <c r="N10" s="14"/>
      <c r="O10" s="14"/>
    </row>
    <row r="11" spans="1:15" x14ac:dyDescent="0.15">
      <c r="A11" s="48" t="s">
        <v>7</v>
      </c>
      <c r="B11" s="25" t="s">
        <v>34</v>
      </c>
      <c r="C11" s="37">
        <v>3534</v>
      </c>
      <c r="D11" s="38">
        <v>239</v>
      </c>
      <c r="E11" s="39">
        <v>44</v>
      </c>
      <c r="F11" s="39">
        <v>3</v>
      </c>
      <c r="G11" s="39">
        <v>3</v>
      </c>
      <c r="H11" s="39">
        <v>2</v>
      </c>
      <c r="I11" s="39">
        <v>0</v>
      </c>
      <c r="J11" s="39">
        <v>0</v>
      </c>
      <c r="K11" s="39">
        <v>0</v>
      </c>
      <c r="L11" s="39">
        <v>0</v>
      </c>
      <c r="M11" s="39">
        <v>54</v>
      </c>
      <c r="N11" s="39">
        <v>0</v>
      </c>
      <c r="O11" s="39">
        <v>138</v>
      </c>
    </row>
    <row r="12" spans="1:15" x14ac:dyDescent="0.15">
      <c r="A12" s="48"/>
      <c r="B12" s="25" t="s">
        <v>35</v>
      </c>
      <c r="C12" s="37">
        <v>5285</v>
      </c>
      <c r="D12" s="40">
        <v>465</v>
      </c>
      <c r="E12" s="41">
        <v>113</v>
      </c>
      <c r="F12" s="41">
        <v>4</v>
      </c>
      <c r="G12" s="41">
        <v>4</v>
      </c>
      <c r="H12" s="41">
        <v>2</v>
      </c>
      <c r="I12" s="41">
        <v>0</v>
      </c>
      <c r="J12" s="41">
        <v>0</v>
      </c>
      <c r="K12" s="41">
        <v>0</v>
      </c>
      <c r="L12" s="41">
        <v>0</v>
      </c>
      <c r="M12" s="41">
        <v>97</v>
      </c>
      <c r="N12" s="41">
        <v>0</v>
      </c>
      <c r="O12" s="41">
        <v>251</v>
      </c>
    </row>
    <row r="13" spans="1:15" x14ac:dyDescent="0.15">
      <c r="A13" s="48"/>
      <c r="B13" s="25" t="s">
        <v>36</v>
      </c>
      <c r="C13" s="37">
        <f>SUM(C11:C12)</f>
        <v>8819</v>
      </c>
      <c r="D13" s="40">
        <f t="shared" ref="D13:O13" si="0">SUM(D11:D12)</f>
        <v>704</v>
      </c>
      <c r="E13" s="41">
        <f t="shared" si="0"/>
        <v>157</v>
      </c>
      <c r="F13" s="41">
        <f t="shared" si="0"/>
        <v>7</v>
      </c>
      <c r="G13" s="41">
        <f t="shared" si="0"/>
        <v>7</v>
      </c>
      <c r="H13" s="41">
        <f t="shared" si="0"/>
        <v>4</v>
      </c>
      <c r="I13" s="41">
        <f t="shared" si="0"/>
        <v>0</v>
      </c>
      <c r="J13" s="41">
        <f t="shared" si="0"/>
        <v>0</v>
      </c>
      <c r="K13" s="41">
        <f t="shared" si="0"/>
        <v>0</v>
      </c>
      <c r="L13" s="41">
        <f t="shared" si="0"/>
        <v>0</v>
      </c>
      <c r="M13" s="41">
        <f t="shared" si="0"/>
        <v>151</v>
      </c>
      <c r="N13" s="41">
        <f t="shared" si="0"/>
        <v>0</v>
      </c>
      <c r="O13" s="41">
        <f t="shared" si="0"/>
        <v>389</v>
      </c>
    </row>
    <row r="14" spans="1:15" x14ac:dyDescent="0.15">
      <c r="A14" s="48" t="s">
        <v>9</v>
      </c>
      <c r="B14" s="25" t="s">
        <v>34</v>
      </c>
      <c r="C14" s="37">
        <v>3521</v>
      </c>
      <c r="D14" s="38">
        <v>255</v>
      </c>
      <c r="E14" s="39">
        <v>31</v>
      </c>
      <c r="F14" s="39">
        <v>8</v>
      </c>
      <c r="G14" s="39">
        <v>2</v>
      </c>
      <c r="H14" s="39">
        <v>2</v>
      </c>
      <c r="I14" s="39">
        <v>0</v>
      </c>
      <c r="J14" s="39">
        <v>0</v>
      </c>
      <c r="K14" s="39">
        <v>0</v>
      </c>
      <c r="L14" s="39">
        <v>0</v>
      </c>
      <c r="M14" s="39">
        <v>73</v>
      </c>
      <c r="N14" s="39">
        <v>0</v>
      </c>
      <c r="O14" s="39">
        <v>143</v>
      </c>
    </row>
    <row r="15" spans="1:15" x14ac:dyDescent="0.15">
      <c r="A15" s="48"/>
      <c r="B15" s="25" t="s">
        <v>35</v>
      </c>
      <c r="C15" s="37">
        <v>6853</v>
      </c>
      <c r="D15" s="40">
        <v>503</v>
      </c>
      <c r="E15" s="41">
        <v>109</v>
      </c>
      <c r="F15" s="41">
        <v>6</v>
      </c>
      <c r="G15" s="41">
        <v>4</v>
      </c>
      <c r="H15" s="41">
        <v>2</v>
      </c>
      <c r="I15" s="41">
        <v>0</v>
      </c>
      <c r="J15" s="41">
        <v>0</v>
      </c>
      <c r="K15" s="41">
        <v>0</v>
      </c>
      <c r="L15" s="41">
        <v>0</v>
      </c>
      <c r="M15" s="41">
        <v>109</v>
      </c>
      <c r="N15" s="41">
        <v>0</v>
      </c>
      <c r="O15" s="41">
        <v>279</v>
      </c>
    </row>
    <row r="16" spans="1:15" x14ac:dyDescent="0.15">
      <c r="A16" s="48"/>
      <c r="B16" s="25" t="s">
        <v>36</v>
      </c>
      <c r="C16" s="37">
        <f>SUM(C14:C15)</f>
        <v>10374</v>
      </c>
      <c r="D16" s="40">
        <f t="shared" ref="D16" si="1">SUM(D14:D15)</f>
        <v>758</v>
      </c>
      <c r="E16" s="41">
        <f t="shared" ref="E16" si="2">SUM(E14:E15)</f>
        <v>140</v>
      </c>
      <c r="F16" s="41">
        <f t="shared" ref="F16" si="3">SUM(F14:F15)</f>
        <v>14</v>
      </c>
      <c r="G16" s="41">
        <f t="shared" ref="G16" si="4">SUM(G14:G15)</f>
        <v>6</v>
      </c>
      <c r="H16" s="41">
        <f t="shared" ref="H16" si="5">SUM(H14:H15)</f>
        <v>4</v>
      </c>
      <c r="I16" s="41">
        <f t="shared" ref="I16" si="6">SUM(I14:I15)</f>
        <v>0</v>
      </c>
      <c r="J16" s="41">
        <f t="shared" ref="J16" si="7">SUM(J14:J15)</f>
        <v>0</v>
      </c>
      <c r="K16" s="41">
        <f t="shared" ref="K16" si="8">SUM(K14:K15)</f>
        <v>0</v>
      </c>
      <c r="L16" s="41">
        <f t="shared" ref="L16" si="9">SUM(L14:L15)</f>
        <v>0</v>
      </c>
      <c r="M16" s="41">
        <f t="shared" ref="M16" si="10">SUM(M14:M15)</f>
        <v>182</v>
      </c>
      <c r="N16" s="41">
        <f t="shared" ref="N16" si="11">SUM(N14:N15)</f>
        <v>0</v>
      </c>
      <c r="O16" s="41">
        <f t="shared" ref="O16" si="12">SUM(O14:O15)</f>
        <v>422</v>
      </c>
    </row>
    <row r="17" spans="1:15" x14ac:dyDescent="0.15">
      <c r="A17" s="48" t="s">
        <v>10</v>
      </c>
      <c r="B17" s="25" t="s">
        <v>34</v>
      </c>
      <c r="C17" s="37">
        <v>2822</v>
      </c>
      <c r="D17" s="38">
        <v>252</v>
      </c>
      <c r="E17" s="39">
        <v>34</v>
      </c>
      <c r="F17" s="39">
        <v>6</v>
      </c>
      <c r="G17" s="39">
        <v>4</v>
      </c>
      <c r="H17" s="39">
        <v>3</v>
      </c>
      <c r="I17" s="39">
        <v>0</v>
      </c>
      <c r="J17" s="39">
        <v>0</v>
      </c>
      <c r="K17" s="39">
        <v>0</v>
      </c>
      <c r="L17" s="39">
        <v>0</v>
      </c>
      <c r="M17" s="39">
        <v>59</v>
      </c>
      <c r="N17" s="39">
        <v>0</v>
      </c>
      <c r="O17" s="39">
        <v>153</v>
      </c>
    </row>
    <row r="18" spans="1:15" x14ac:dyDescent="0.15">
      <c r="A18" s="48"/>
      <c r="B18" s="25" t="s">
        <v>35</v>
      </c>
      <c r="C18" s="37">
        <v>5705</v>
      </c>
      <c r="D18" s="40">
        <v>383</v>
      </c>
      <c r="E18" s="41">
        <v>61</v>
      </c>
      <c r="F18" s="41">
        <v>6</v>
      </c>
      <c r="G18" s="41">
        <v>4</v>
      </c>
      <c r="H18" s="41">
        <v>2</v>
      </c>
      <c r="I18" s="41">
        <v>0</v>
      </c>
      <c r="J18" s="41">
        <v>0</v>
      </c>
      <c r="K18" s="41">
        <v>0</v>
      </c>
      <c r="L18" s="41">
        <v>0</v>
      </c>
      <c r="M18" s="41">
        <v>95</v>
      </c>
      <c r="N18" s="41">
        <v>0</v>
      </c>
      <c r="O18" s="41">
        <v>221</v>
      </c>
    </row>
    <row r="19" spans="1:15" x14ac:dyDescent="0.15">
      <c r="A19" s="48"/>
      <c r="B19" s="25" t="s">
        <v>36</v>
      </c>
      <c r="C19" s="37">
        <f>SUM(C17:C18)</f>
        <v>8527</v>
      </c>
      <c r="D19" s="40">
        <f t="shared" ref="D19" si="13">SUM(D17:D18)</f>
        <v>635</v>
      </c>
      <c r="E19" s="41">
        <f t="shared" ref="E19" si="14">SUM(E17:E18)</f>
        <v>95</v>
      </c>
      <c r="F19" s="41">
        <f t="shared" ref="F19" si="15">SUM(F17:F18)</f>
        <v>12</v>
      </c>
      <c r="G19" s="41">
        <f t="shared" ref="G19" si="16">SUM(G17:G18)</f>
        <v>8</v>
      </c>
      <c r="H19" s="41">
        <f t="shared" ref="H19" si="17">SUM(H17:H18)</f>
        <v>5</v>
      </c>
      <c r="I19" s="41">
        <f t="shared" ref="I19" si="18">SUM(I17:I18)</f>
        <v>0</v>
      </c>
      <c r="J19" s="41">
        <f t="shared" ref="J19" si="19">SUM(J17:J18)</f>
        <v>0</v>
      </c>
      <c r="K19" s="41">
        <f t="shared" ref="K19" si="20">SUM(K17:K18)</f>
        <v>0</v>
      </c>
      <c r="L19" s="41">
        <f t="shared" ref="L19" si="21">SUM(L17:L18)</f>
        <v>0</v>
      </c>
      <c r="M19" s="41">
        <f t="shared" ref="M19" si="22">SUM(M17:M18)</f>
        <v>154</v>
      </c>
      <c r="N19" s="41">
        <f t="shared" ref="N19" si="23">SUM(N17:N18)</f>
        <v>0</v>
      </c>
      <c r="O19" s="41">
        <f t="shared" ref="O19" si="24">SUM(O17:O18)</f>
        <v>374</v>
      </c>
    </row>
    <row r="20" spans="1:15" x14ac:dyDescent="0.15">
      <c r="A20" s="48" t="s">
        <v>11</v>
      </c>
      <c r="B20" s="25" t="s">
        <v>34</v>
      </c>
      <c r="C20" s="37">
        <v>3036</v>
      </c>
      <c r="D20" s="38">
        <v>301</v>
      </c>
      <c r="E20" s="39">
        <v>25</v>
      </c>
      <c r="F20" s="39">
        <v>7</v>
      </c>
      <c r="G20" s="39">
        <v>4</v>
      </c>
      <c r="H20" s="39">
        <v>2</v>
      </c>
      <c r="I20" s="39">
        <v>0</v>
      </c>
      <c r="J20" s="39">
        <v>0</v>
      </c>
      <c r="K20" s="39">
        <v>0</v>
      </c>
      <c r="L20" s="39">
        <v>0</v>
      </c>
      <c r="M20" s="39">
        <v>80</v>
      </c>
      <c r="N20" s="39">
        <v>0</v>
      </c>
      <c r="O20" s="39">
        <v>189</v>
      </c>
    </row>
    <row r="21" spans="1:15" x14ac:dyDescent="0.15">
      <c r="A21" s="48"/>
      <c r="B21" s="25" t="s">
        <v>35</v>
      </c>
      <c r="C21" s="34">
        <v>5874</v>
      </c>
      <c r="D21" s="30">
        <v>404</v>
      </c>
      <c r="E21" s="29">
        <v>72</v>
      </c>
      <c r="F21" s="29">
        <v>12</v>
      </c>
      <c r="G21" s="29">
        <v>8</v>
      </c>
      <c r="H21" s="29">
        <v>4</v>
      </c>
      <c r="I21" s="29">
        <v>0</v>
      </c>
      <c r="J21" s="29">
        <v>0</v>
      </c>
      <c r="K21" s="29">
        <v>0</v>
      </c>
      <c r="L21" s="29">
        <v>0</v>
      </c>
      <c r="M21" s="29">
        <v>109</v>
      </c>
      <c r="N21" s="29">
        <v>0</v>
      </c>
      <c r="O21" s="29">
        <v>211</v>
      </c>
    </row>
    <row r="22" spans="1:15" x14ac:dyDescent="0.15">
      <c r="A22" s="48"/>
      <c r="B22" s="25" t="s">
        <v>36</v>
      </c>
      <c r="C22" s="37">
        <f>SUM(C20:C21)</f>
        <v>8910</v>
      </c>
      <c r="D22" s="40">
        <f t="shared" ref="D22" si="25">SUM(D20:D21)</f>
        <v>705</v>
      </c>
      <c r="E22" s="41">
        <f t="shared" ref="E22" si="26">SUM(E20:E21)</f>
        <v>97</v>
      </c>
      <c r="F22" s="41">
        <f t="shared" ref="F22" si="27">SUM(F20:F21)</f>
        <v>19</v>
      </c>
      <c r="G22" s="41">
        <f t="shared" ref="G22" si="28">SUM(G20:G21)</f>
        <v>12</v>
      </c>
      <c r="H22" s="41">
        <f t="shared" ref="H22" si="29">SUM(H20:H21)</f>
        <v>6</v>
      </c>
      <c r="I22" s="41">
        <f t="shared" ref="I22" si="30">SUM(I20:I21)</f>
        <v>0</v>
      </c>
      <c r="J22" s="41">
        <f t="shared" ref="J22" si="31">SUM(J20:J21)</f>
        <v>0</v>
      </c>
      <c r="K22" s="41">
        <f t="shared" ref="K22" si="32">SUM(K20:K21)</f>
        <v>0</v>
      </c>
      <c r="L22" s="41">
        <f t="shared" ref="L22" si="33">SUM(L20:L21)</f>
        <v>0</v>
      </c>
      <c r="M22" s="41">
        <f t="shared" ref="M22" si="34">SUM(M20:M21)</f>
        <v>189</v>
      </c>
      <c r="N22" s="41">
        <f t="shared" ref="N22" si="35">SUM(N20:N21)</f>
        <v>0</v>
      </c>
      <c r="O22" s="41">
        <f t="shared" ref="O22" si="36">SUM(O20:O21)</f>
        <v>400</v>
      </c>
    </row>
    <row r="23" spans="1:15" x14ac:dyDescent="0.15">
      <c r="A23" s="48" t="s">
        <v>12</v>
      </c>
      <c r="B23" s="25" t="s">
        <v>34</v>
      </c>
      <c r="C23" s="37">
        <v>4231</v>
      </c>
      <c r="D23" s="38">
        <v>424</v>
      </c>
      <c r="E23" s="39">
        <v>36</v>
      </c>
      <c r="F23" s="39">
        <v>23</v>
      </c>
      <c r="G23" s="39">
        <v>15</v>
      </c>
      <c r="H23" s="39">
        <v>8</v>
      </c>
      <c r="I23" s="39">
        <v>0</v>
      </c>
      <c r="J23" s="39">
        <v>0</v>
      </c>
      <c r="K23" s="39">
        <v>0</v>
      </c>
      <c r="L23" s="39">
        <v>0</v>
      </c>
      <c r="M23" s="39">
        <v>148</v>
      </c>
      <c r="N23" s="39">
        <v>0</v>
      </c>
      <c r="O23" s="39">
        <v>217</v>
      </c>
    </row>
    <row r="24" spans="1:15" x14ac:dyDescent="0.15">
      <c r="A24" s="48"/>
      <c r="B24" s="25" t="s">
        <v>35</v>
      </c>
      <c r="C24" s="34">
        <v>8026</v>
      </c>
      <c r="D24" s="30">
        <v>546</v>
      </c>
      <c r="E24" s="29">
        <v>84</v>
      </c>
      <c r="F24" s="29">
        <v>22</v>
      </c>
      <c r="G24" s="29">
        <v>13</v>
      </c>
      <c r="H24" s="29">
        <v>10</v>
      </c>
      <c r="I24" s="29">
        <v>0</v>
      </c>
      <c r="J24" s="29">
        <v>0</v>
      </c>
      <c r="K24" s="29">
        <v>0</v>
      </c>
      <c r="L24" s="29">
        <v>0</v>
      </c>
      <c r="M24" s="29">
        <v>172</v>
      </c>
      <c r="N24" s="29">
        <v>0</v>
      </c>
      <c r="O24" s="29">
        <v>268</v>
      </c>
    </row>
    <row r="25" spans="1:15" x14ac:dyDescent="0.15">
      <c r="A25" s="48"/>
      <c r="B25" s="25" t="s">
        <v>36</v>
      </c>
      <c r="C25" s="37">
        <f>SUM(C23:C24)</f>
        <v>12257</v>
      </c>
      <c r="D25" s="40">
        <f t="shared" ref="D25" si="37">SUM(D23:D24)</f>
        <v>970</v>
      </c>
      <c r="E25" s="41">
        <f t="shared" ref="E25" si="38">SUM(E23:E24)</f>
        <v>120</v>
      </c>
      <c r="F25" s="41">
        <f t="shared" ref="F25" si="39">SUM(F23:F24)</f>
        <v>45</v>
      </c>
      <c r="G25" s="41">
        <f t="shared" ref="G25" si="40">SUM(G23:G24)</f>
        <v>28</v>
      </c>
      <c r="H25" s="41">
        <f t="shared" ref="H25" si="41">SUM(H23:H24)</f>
        <v>18</v>
      </c>
      <c r="I25" s="41">
        <f t="shared" ref="I25" si="42">SUM(I23:I24)</f>
        <v>0</v>
      </c>
      <c r="J25" s="41">
        <f t="shared" ref="J25" si="43">SUM(J23:J24)</f>
        <v>0</v>
      </c>
      <c r="K25" s="41">
        <f t="shared" ref="K25" si="44">SUM(K23:K24)</f>
        <v>0</v>
      </c>
      <c r="L25" s="41">
        <f t="shared" ref="L25" si="45">SUM(L23:L24)</f>
        <v>0</v>
      </c>
      <c r="M25" s="41">
        <f t="shared" ref="M25" si="46">SUM(M23:M24)</f>
        <v>320</v>
      </c>
      <c r="N25" s="41">
        <f t="shared" ref="N25" si="47">SUM(N23:N24)</f>
        <v>0</v>
      </c>
      <c r="O25" s="41">
        <f t="shared" ref="O25" si="48">SUM(O23:O24)</f>
        <v>485</v>
      </c>
    </row>
    <row r="26" spans="1:15" x14ac:dyDescent="0.15">
      <c r="A26" s="48" t="s">
        <v>13</v>
      </c>
      <c r="B26" s="25" t="s">
        <v>34</v>
      </c>
      <c r="C26" s="37">
        <v>10222</v>
      </c>
      <c r="D26" s="38">
        <v>1123</v>
      </c>
      <c r="E26" s="39">
        <v>81</v>
      </c>
      <c r="F26" s="39">
        <v>58</v>
      </c>
      <c r="G26" s="39">
        <v>34</v>
      </c>
      <c r="H26" s="39">
        <v>21</v>
      </c>
      <c r="I26" s="39">
        <v>0</v>
      </c>
      <c r="J26" s="39">
        <v>0</v>
      </c>
      <c r="K26" s="39">
        <v>0</v>
      </c>
      <c r="L26" s="39">
        <v>0</v>
      </c>
      <c r="M26" s="39">
        <v>408</v>
      </c>
      <c r="N26" s="39">
        <v>0</v>
      </c>
      <c r="O26" s="39">
        <v>576</v>
      </c>
    </row>
    <row r="27" spans="1:15" x14ac:dyDescent="0.15">
      <c r="A27" s="48"/>
      <c r="B27" s="25" t="s">
        <v>35</v>
      </c>
      <c r="C27" s="34">
        <v>14062</v>
      </c>
      <c r="D27" s="30">
        <v>1046</v>
      </c>
      <c r="E27" s="29">
        <v>140</v>
      </c>
      <c r="F27" s="29">
        <v>45</v>
      </c>
      <c r="G27" s="29">
        <v>24</v>
      </c>
      <c r="H27" s="29">
        <v>15</v>
      </c>
      <c r="I27" s="29">
        <v>0</v>
      </c>
      <c r="J27" s="29">
        <v>0</v>
      </c>
      <c r="K27" s="29">
        <v>0</v>
      </c>
      <c r="L27" s="29">
        <v>0</v>
      </c>
      <c r="M27" s="29">
        <v>328</v>
      </c>
      <c r="N27" s="29">
        <v>0</v>
      </c>
      <c r="O27" s="29">
        <v>533</v>
      </c>
    </row>
    <row r="28" spans="1:15" x14ac:dyDescent="0.15">
      <c r="A28" s="48"/>
      <c r="B28" s="25" t="s">
        <v>36</v>
      </c>
      <c r="C28" s="37">
        <f>SUM(C26:C27)</f>
        <v>24284</v>
      </c>
      <c r="D28" s="40">
        <f t="shared" ref="D28" si="49">SUM(D26:D27)</f>
        <v>2169</v>
      </c>
      <c r="E28" s="41">
        <f t="shared" ref="E28" si="50">SUM(E26:E27)</f>
        <v>221</v>
      </c>
      <c r="F28" s="41">
        <f t="shared" ref="F28" si="51">SUM(F26:F27)</f>
        <v>103</v>
      </c>
      <c r="G28" s="41">
        <f t="shared" ref="G28" si="52">SUM(G26:G27)</f>
        <v>58</v>
      </c>
      <c r="H28" s="41">
        <f t="shared" ref="H28" si="53">SUM(H26:H27)</f>
        <v>36</v>
      </c>
      <c r="I28" s="41">
        <f t="shared" ref="I28" si="54">SUM(I26:I27)</f>
        <v>0</v>
      </c>
      <c r="J28" s="41">
        <f t="shared" ref="J28" si="55">SUM(J26:J27)</f>
        <v>0</v>
      </c>
      <c r="K28" s="41">
        <f t="shared" ref="K28" si="56">SUM(K26:K27)</f>
        <v>0</v>
      </c>
      <c r="L28" s="41">
        <f t="shared" ref="L28" si="57">SUM(L26:L27)</f>
        <v>0</v>
      </c>
      <c r="M28" s="41">
        <f t="shared" ref="M28" si="58">SUM(M26:M27)</f>
        <v>736</v>
      </c>
      <c r="N28" s="41">
        <f t="shared" ref="N28" si="59">SUM(N26:N27)</f>
        <v>0</v>
      </c>
      <c r="O28" s="41">
        <f t="shared" ref="O28" si="60">SUM(O26:O27)</f>
        <v>1109</v>
      </c>
    </row>
    <row r="29" spans="1:15" x14ac:dyDescent="0.15">
      <c r="A29" s="48" t="s">
        <v>14</v>
      </c>
      <c r="B29" s="25" t="s">
        <v>34</v>
      </c>
      <c r="C29" s="37">
        <v>14430</v>
      </c>
      <c r="D29" s="38">
        <v>1752</v>
      </c>
      <c r="E29" s="39">
        <v>110</v>
      </c>
      <c r="F29" s="39">
        <v>90</v>
      </c>
      <c r="G29" s="39">
        <v>54</v>
      </c>
      <c r="H29" s="39">
        <v>32</v>
      </c>
      <c r="I29" s="39">
        <v>0</v>
      </c>
      <c r="J29" s="39">
        <v>0</v>
      </c>
      <c r="K29" s="39">
        <v>0</v>
      </c>
      <c r="L29" s="39">
        <v>0</v>
      </c>
      <c r="M29" s="39">
        <v>596</v>
      </c>
      <c r="N29" s="39">
        <v>0</v>
      </c>
      <c r="O29" s="39">
        <v>956</v>
      </c>
    </row>
    <row r="30" spans="1:15" x14ac:dyDescent="0.15">
      <c r="A30" s="48"/>
      <c r="B30" s="25" t="s">
        <v>35</v>
      </c>
      <c r="C30" s="34">
        <v>17995</v>
      </c>
      <c r="D30" s="30">
        <v>1506</v>
      </c>
      <c r="E30" s="29">
        <v>197</v>
      </c>
      <c r="F30" s="29">
        <v>55</v>
      </c>
      <c r="G30" s="29">
        <v>33</v>
      </c>
      <c r="H30" s="29">
        <v>20</v>
      </c>
      <c r="I30" s="29">
        <v>0</v>
      </c>
      <c r="J30" s="29">
        <v>0</v>
      </c>
      <c r="K30" s="29">
        <v>0</v>
      </c>
      <c r="L30" s="29">
        <v>0</v>
      </c>
      <c r="M30" s="29">
        <v>534</v>
      </c>
      <c r="N30" s="29">
        <v>0</v>
      </c>
      <c r="O30" s="29">
        <v>720</v>
      </c>
    </row>
    <row r="31" spans="1:15" x14ac:dyDescent="0.15">
      <c r="A31" s="48"/>
      <c r="B31" s="25" t="s">
        <v>36</v>
      </c>
      <c r="C31" s="37">
        <f>SUM(C29:C30)</f>
        <v>32425</v>
      </c>
      <c r="D31" s="40">
        <f t="shared" ref="D31" si="61">SUM(D29:D30)</f>
        <v>3258</v>
      </c>
      <c r="E31" s="41">
        <f t="shared" ref="E31" si="62">SUM(E29:E30)</f>
        <v>307</v>
      </c>
      <c r="F31" s="41">
        <f t="shared" ref="F31" si="63">SUM(F29:F30)</f>
        <v>145</v>
      </c>
      <c r="G31" s="41">
        <f t="shared" ref="G31" si="64">SUM(G29:G30)</f>
        <v>87</v>
      </c>
      <c r="H31" s="41">
        <f t="shared" ref="H31" si="65">SUM(H29:H30)</f>
        <v>52</v>
      </c>
      <c r="I31" s="41">
        <f t="shared" ref="I31" si="66">SUM(I29:I30)</f>
        <v>0</v>
      </c>
      <c r="J31" s="41">
        <f t="shared" ref="J31" si="67">SUM(J29:J30)</f>
        <v>0</v>
      </c>
      <c r="K31" s="41">
        <f t="shared" ref="K31" si="68">SUM(K29:K30)</f>
        <v>0</v>
      </c>
      <c r="L31" s="41">
        <f t="shared" ref="L31" si="69">SUM(L29:L30)</f>
        <v>0</v>
      </c>
      <c r="M31" s="41">
        <f t="shared" ref="M31" si="70">SUM(M29:M30)</f>
        <v>1130</v>
      </c>
      <c r="N31" s="41">
        <f t="shared" ref="N31" si="71">SUM(N29:N30)</f>
        <v>0</v>
      </c>
      <c r="O31" s="41">
        <f t="shared" ref="O31" si="72">SUM(O29:O30)</f>
        <v>1676</v>
      </c>
    </row>
    <row r="32" spans="1:15" x14ac:dyDescent="0.15">
      <c r="A32" s="48" t="s">
        <v>15</v>
      </c>
      <c r="B32" s="25" t="s">
        <v>34</v>
      </c>
      <c r="C32" s="37">
        <v>10083</v>
      </c>
      <c r="D32" s="38">
        <v>1397</v>
      </c>
      <c r="E32" s="39">
        <v>72</v>
      </c>
      <c r="F32" s="39">
        <v>57</v>
      </c>
      <c r="G32" s="39">
        <v>31</v>
      </c>
      <c r="H32" s="39">
        <v>19</v>
      </c>
      <c r="I32" s="39">
        <v>0</v>
      </c>
      <c r="J32" s="39">
        <v>0</v>
      </c>
      <c r="K32" s="39">
        <v>0</v>
      </c>
      <c r="L32" s="39">
        <v>0</v>
      </c>
      <c r="M32" s="39">
        <v>483</v>
      </c>
      <c r="N32" s="39">
        <v>0</v>
      </c>
      <c r="O32" s="39">
        <v>785</v>
      </c>
    </row>
    <row r="33" spans="1:15" x14ac:dyDescent="0.15">
      <c r="A33" s="48"/>
      <c r="B33" s="25" t="s">
        <v>35</v>
      </c>
      <c r="C33" s="34">
        <v>12215</v>
      </c>
      <c r="D33" s="30">
        <v>1209</v>
      </c>
      <c r="E33" s="29">
        <v>125</v>
      </c>
      <c r="F33" s="29">
        <v>38</v>
      </c>
      <c r="G33" s="29">
        <v>15</v>
      </c>
      <c r="H33" s="29">
        <v>10</v>
      </c>
      <c r="I33" s="29">
        <v>0</v>
      </c>
      <c r="J33" s="29">
        <v>0</v>
      </c>
      <c r="K33" s="29">
        <v>0</v>
      </c>
      <c r="L33" s="29">
        <v>0</v>
      </c>
      <c r="M33" s="29">
        <v>353</v>
      </c>
      <c r="N33" s="29">
        <v>0</v>
      </c>
      <c r="O33" s="29">
        <v>693</v>
      </c>
    </row>
    <row r="34" spans="1:15" x14ac:dyDescent="0.15">
      <c r="A34" s="48"/>
      <c r="B34" s="25" t="s">
        <v>36</v>
      </c>
      <c r="C34" s="37">
        <f>SUM(C32:C33)</f>
        <v>22298</v>
      </c>
      <c r="D34" s="40">
        <f t="shared" ref="D34:O34" si="73">SUM(D32:D33)</f>
        <v>2606</v>
      </c>
      <c r="E34" s="41">
        <f t="shared" si="73"/>
        <v>197</v>
      </c>
      <c r="F34" s="41">
        <f t="shared" si="73"/>
        <v>95</v>
      </c>
      <c r="G34" s="41">
        <f t="shared" si="73"/>
        <v>46</v>
      </c>
      <c r="H34" s="41">
        <f t="shared" si="73"/>
        <v>29</v>
      </c>
      <c r="I34" s="41">
        <f t="shared" si="73"/>
        <v>0</v>
      </c>
      <c r="J34" s="41">
        <f t="shared" si="73"/>
        <v>0</v>
      </c>
      <c r="K34" s="41">
        <f t="shared" si="73"/>
        <v>0</v>
      </c>
      <c r="L34" s="41">
        <f t="shared" si="73"/>
        <v>0</v>
      </c>
      <c r="M34" s="41">
        <f t="shared" si="73"/>
        <v>836</v>
      </c>
      <c r="N34" s="41">
        <f t="shared" si="73"/>
        <v>0</v>
      </c>
      <c r="O34" s="41">
        <f t="shared" si="73"/>
        <v>1478</v>
      </c>
    </row>
    <row r="35" spans="1:15" x14ac:dyDescent="0.15">
      <c r="A35" s="48" t="s">
        <v>16</v>
      </c>
      <c r="B35" s="25" t="s">
        <v>34</v>
      </c>
      <c r="C35" s="37">
        <v>9064</v>
      </c>
      <c r="D35" s="40">
        <v>1533</v>
      </c>
      <c r="E35" s="41">
        <v>109</v>
      </c>
      <c r="F35" s="41">
        <v>52</v>
      </c>
      <c r="G35" s="41">
        <v>24</v>
      </c>
      <c r="H35" s="41">
        <v>16</v>
      </c>
      <c r="I35" s="41">
        <v>0</v>
      </c>
      <c r="J35" s="41">
        <v>0</v>
      </c>
      <c r="K35" s="41">
        <v>0</v>
      </c>
      <c r="L35" s="41">
        <v>0</v>
      </c>
      <c r="M35" s="41">
        <v>381</v>
      </c>
      <c r="N35" s="41">
        <v>0</v>
      </c>
      <c r="O35" s="41">
        <v>991</v>
      </c>
    </row>
    <row r="36" spans="1:15" x14ac:dyDescent="0.15">
      <c r="A36" s="48"/>
      <c r="B36" s="25" t="s">
        <v>35</v>
      </c>
      <c r="C36" s="34">
        <v>11207</v>
      </c>
      <c r="D36" s="30">
        <v>1604</v>
      </c>
      <c r="E36" s="29">
        <v>131</v>
      </c>
      <c r="F36" s="29">
        <v>66</v>
      </c>
      <c r="G36" s="29">
        <v>29</v>
      </c>
      <c r="H36" s="29">
        <v>17</v>
      </c>
      <c r="I36" s="29">
        <v>0</v>
      </c>
      <c r="J36" s="29">
        <v>0</v>
      </c>
      <c r="K36" s="29">
        <v>0</v>
      </c>
      <c r="L36" s="29">
        <v>0</v>
      </c>
      <c r="M36" s="29">
        <v>346</v>
      </c>
      <c r="N36" s="29">
        <v>0</v>
      </c>
      <c r="O36" s="29">
        <v>1061</v>
      </c>
    </row>
    <row r="37" spans="1:15" ht="19.5" thickBot="1" x14ac:dyDescent="0.2">
      <c r="A37" s="49"/>
      <c r="B37" s="36" t="s">
        <v>36</v>
      </c>
      <c r="C37" s="42">
        <f>SUM(C35:C36)</f>
        <v>20271</v>
      </c>
      <c r="D37" s="43">
        <f t="shared" ref="D37" si="74">SUM(D35:D36)</f>
        <v>3137</v>
      </c>
      <c r="E37" s="44">
        <f t="shared" ref="E37" si="75">SUM(E35:E36)</f>
        <v>240</v>
      </c>
      <c r="F37" s="44">
        <f t="shared" ref="F37" si="76">SUM(F35:F36)</f>
        <v>118</v>
      </c>
      <c r="G37" s="44">
        <f t="shared" ref="G37" si="77">SUM(G35:G36)</f>
        <v>53</v>
      </c>
      <c r="H37" s="44">
        <f t="shared" ref="H37" si="78">SUM(H35:H36)</f>
        <v>33</v>
      </c>
      <c r="I37" s="44">
        <f t="shared" ref="I37" si="79">SUM(I35:I36)</f>
        <v>0</v>
      </c>
      <c r="J37" s="44">
        <f t="shared" ref="J37" si="80">SUM(J35:J36)</f>
        <v>0</v>
      </c>
      <c r="K37" s="44">
        <f t="shared" ref="K37" si="81">SUM(K35:K36)</f>
        <v>0</v>
      </c>
      <c r="L37" s="44">
        <f t="shared" ref="L37" si="82">SUM(L35:L36)</f>
        <v>0</v>
      </c>
      <c r="M37" s="44">
        <f t="shared" ref="M37" si="83">SUM(M35:M36)</f>
        <v>727</v>
      </c>
      <c r="N37" s="44">
        <f t="shared" ref="N37" si="84">SUM(N35:N36)</f>
        <v>0</v>
      </c>
      <c r="O37" s="44">
        <f t="shared" ref="O37" si="85">SUM(O35:O36)</f>
        <v>2052</v>
      </c>
    </row>
    <row r="38" spans="1:15" ht="19.5" thickTop="1" x14ac:dyDescent="0.15">
      <c r="A38" s="50" t="s">
        <v>8</v>
      </c>
      <c r="B38" s="26" t="s">
        <v>34</v>
      </c>
      <c r="C38" s="45">
        <v>60943</v>
      </c>
      <c r="D38" s="46">
        <v>7276</v>
      </c>
      <c r="E38" s="47">
        <v>542</v>
      </c>
      <c r="F38" s="47">
        <v>304</v>
      </c>
      <c r="G38" s="47">
        <v>171</v>
      </c>
      <c r="H38" s="47">
        <v>105</v>
      </c>
      <c r="I38" s="47">
        <v>0</v>
      </c>
      <c r="J38" s="47">
        <v>0</v>
      </c>
      <c r="K38" s="47">
        <v>0</v>
      </c>
      <c r="L38" s="47">
        <v>0</v>
      </c>
      <c r="M38" s="47">
        <v>2282</v>
      </c>
      <c r="N38" s="47">
        <v>0</v>
      </c>
      <c r="O38" s="47">
        <v>4148</v>
      </c>
    </row>
    <row r="39" spans="1:15" x14ac:dyDescent="0.15">
      <c r="A39" s="48"/>
      <c r="B39" s="25" t="s">
        <v>35</v>
      </c>
      <c r="C39" s="37">
        <v>87222</v>
      </c>
      <c r="D39" s="40">
        <v>7666</v>
      </c>
      <c r="E39" s="41">
        <v>1032</v>
      </c>
      <c r="F39" s="41">
        <v>254</v>
      </c>
      <c r="G39" s="41">
        <v>134</v>
      </c>
      <c r="H39" s="41">
        <v>82</v>
      </c>
      <c r="I39" s="41">
        <v>0</v>
      </c>
      <c r="J39" s="41">
        <v>0</v>
      </c>
      <c r="K39" s="41">
        <v>0</v>
      </c>
      <c r="L39" s="41">
        <v>0</v>
      </c>
      <c r="M39" s="41">
        <v>2143</v>
      </c>
      <c r="N39" s="41">
        <v>0</v>
      </c>
      <c r="O39" s="41">
        <v>4237</v>
      </c>
    </row>
    <row r="40" spans="1:15" x14ac:dyDescent="0.15">
      <c r="A40" s="48"/>
      <c r="B40" s="25" t="s">
        <v>36</v>
      </c>
      <c r="C40" s="37">
        <f>SUM(C38:C39)</f>
        <v>148165</v>
      </c>
      <c r="D40" s="40">
        <f t="shared" ref="D40" si="86">SUM(D38:D39)</f>
        <v>14942</v>
      </c>
      <c r="E40" s="41">
        <f t="shared" ref="E40" si="87">SUM(E38:E39)</f>
        <v>1574</v>
      </c>
      <c r="F40" s="41">
        <f t="shared" ref="F40" si="88">SUM(F38:F39)</f>
        <v>558</v>
      </c>
      <c r="G40" s="41">
        <f t="shared" ref="G40" si="89">SUM(G38:G39)</f>
        <v>305</v>
      </c>
      <c r="H40" s="41">
        <f t="shared" ref="H40" si="90">SUM(H38:H39)</f>
        <v>187</v>
      </c>
      <c r="I40" s="41">
        <f t="shared" ref="I40" si="91">SUM(I38:I39)</f>
        <v>0</v>
      </c>
      <c r="J40" s="41">
        <f t="shared" ref="J40" si="92">SUM(J38:J39)</f>
        <v>0</v>
      </c>
      <c r="K40" s="41">
        <f t="shared" ref="K40" si="93">SUM(K38:K39)</f>
        <v>0</v>
      </c>
      <c r="L40" s="41">
        <f t="shared" ref="L40" si="94">SUM(L38:L39)</f>
        <v>0</v>
      </c>
      <c r="M40" s="41">
        <f t="shared" ref="M40" si="95">SUM(M38:M39)</f>
        <v>4425</v>
      </c>
      <c r="N40" s="41">
        <f t="shared" ref="N40" si="96">SUM(N38:N39)</f>
        <v>0</v>
      </c>
      <c r="O40" s="41">
        <f t="shared" ref="O40" si="97">SUM(O38:O39)</f>
        <v>8385</v>
      </c>
    </row>
  </sheetData>
  <mergeCells count="19">
    <mergeCell ref="D5:D7"/>
    <mergeCell ref="B2:B10"/>
    <mergeCell ref="C5:C6"/>
    <mergeCell ref="F4:M4"/>
    <mergeCell ref="M5:M10"/>
    <mergeCell ref="K6:L6"/>
    <mergeCell ref="I5:I9"/>
    <mergeCell ref="E6:E7"/>
    <mergeCell ref="F6:F9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大腸がん（個別検診・令和元年度の精密検査結果）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2022-09-01T05:27:48Z</dcterms:created>
  <dcterms:modified xsi:type="dcterms:W3CDTF">2022-09-01T05:27:51Z</dcterms:modified>
</cp:coreProperties>
</file>