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drawings/drawing2.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２⑤雇表（小Ａ型用）" sheetId="3" r:id="rId1"/>
    <sheet name="２⑤雇表（小Ａ型用）（記載例）" sheetId="4" r:id="rId2"/>
  </sheets>
  <externalReferences>
    <externalReference r:id="rId3"/>
    <externalReference r:id="rId4"/>
    <externalReference r:id="rId5"/>
    <externalReference r:id="rId6"/>
    <externalReference r:id="rId7"/>
  </externalReferences>
  <definedNames>
    <definedName name="______Qr228" localSheetId="0">#REF!</definedName>
    <definedName name="______Qr228" localSheetId="1">#REF!</definedName>
    <definedName name="______Qr228">#REF!</definedName>
    <definedName name="_____Qr228" localSheetId="1">#REF!</definedName>
    <definedName name="_____Qr228">#REF!</definedName>
    <definedName name="____Qr228" localSheetId="0">#REF!</definedName>
    <definedName name="____Qr228" localSheetId="1">#REF!</definedName>
    <definedName name="____Qr228">#REF!</definedName>
    <definedName name="___Qr228" localSheetId="0">#REF!</definedName>
    <definedName name="___Qr228" localSheetId="1">#REF!</definedName>
    <definedName name="___Qr228">#REF!</definedName>
    <definedName name="__Qr228" localSheetId="1">#REF!</definedName>
    <definedName name="__Qr228">#REF!</definedName>
    <definedName name="_Qr228" localSheetId="0">#REF!</definedName>
    <definedName name="_Qr228" localSheetId="1">#REF!</definedName>
    <definedName name="_Qr228">#REF!</definedName>
    <definedName name="_xlnm.Print_Area" localSheetId="0">'２⑤雇表（小Ａ型用）'!$A$1:$BG$315</definedName>
    <definedName name="_xlnm.Print_Area" localSheetId="1">'２⑤雇表（小Ａ型用）（記載例）'!$A$1:$BG$315</definedName>
    <definedName name="_xlnm.Print_Titles" localSheetId="0">'２⑤雇表（小Ａ型用）'!$1:$2</definedName>
    <definedName name="_xlnm.Print_Titles" localSheetId="1">'２⑤雇表（小Ａ型用）（記載例）'!$1:$2</definedName>
    <definedName name="Z_DCB750A5_2995_4B1D_83F2_B9B3D5B68F97_.wvu.PrintArea" localSheetId="0" hidden="1">'２⑤雇表（小Ａ型用）'!$A$1:$BG$315</definedName>
    <definedName name="Z_DCB750A5_2995_4B1D_83F2_B9B3D5B68F97_.wvu.PrintArea" localSheetId="1" hidden="1">'２⑤雇表（小Ａ型用）（記載例）'!$A$1:$BG$315</definedName>
    <definedName name="Z_DCB750A5_2995_4B1D_83F2_B9B3D5B68F97_.wvu.PrintTitles" localSheetId="0" hidden="1">'２⑤雇表（小Ａ型用）'!$1:$2</definedName>
    <definedName name="Z_DCB750A5_2995_4B1D_83F2_B9B3D5B68F97_.wvu.PrintTitles" localSheetId="1" hidden="1">'２⑤雇表（小Ａ型用）（記載例）'!$1:$2</definedName>
    <definedName name="っっｗ" localSheetId="0">#REF!,#REF!,#REF!,#REF!</definedName>
    <definedName name="っっｗ" localSheetId="1">#REF!,#REF!,#REF!,#REF!</definedName>
    <definedName name="っっｗ">#REF!,#REF!,#REF!,#REF!</definedName>
    <definedName name="地域区分" localSheetId="0">[1]【幼稚園】試算シート!$CF$9:$CF$16</definedName>
    <definedName name="地域区分" localSheetId="1">[1]【幼稚園】試算シート!$CF$9:$CF$16</definedName>
    <definedName name="地域区分">[2]【幼稚園】試算シート!$CF$9:$CF$16</definedName>
    <definedName name="適否" localSheetId="0">[1]加算率入力!$AO$11:$AO$12</definedName>
    <definedName name="適否" localSheetId="1">[1]加算率入力!$AO$11:$AO$12</definedName>
    <definedName name="適否">[2]加算率入力!$AO$11:$AO$12</definedName>
    <definedName name="入力欄②０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③０１" localSheetId="0">[4]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２">'[4]様式③ 歳入'!$AG$3,'[4]様式③ 歳入'!$AK$3,'[4]様式③ 歳入'!$B$6:$AL$64,'[4]様式③ 歳入'!$G$65:$Z$65</definedName>
    <definedName name="入力欄③１" localSheetId="0">'[5]様式③歳出（公民）'!$AG$3,'[5]様式③歳出（公民）'!$AK$3,'[5]様式③歳出（公民）'!$B$6:$AL$64,'[5]様式③歳出（公民）'!$G$65,'[5]様式③歳出（公民）'!$Q$65,'[5]様式③歳出（公民）'!#REF!,'[5]様式③歳出（公民）'!#REF!,'[5]様式③歳出（公民）'!#REF!,'[5]様式③歳出（公民）'!#REF!,'[5]様式③歳出（公民）'!#REF!,'[5]様式③歳出（公民）'!#REF!,'[5]様式③歳出（公民）'!#REF!,'[5]様式③歳出（公民）'!#REF!,'[5]様式③歳出（公民）'!#REF!</definedName>
    <definedName name="入力欄③１" localSheetId="1">'[5]様式③歳出（公民）'!$AG$3,'[5]様式③歳出（公民）'!$AK$3,'[5]様式③歳出（公民）'!$B$6:$AL$64,'[5]様式③歳出（公民）'!$G$65,'[5]様式③歳出（公民）'!$Q$65,'[5]様式③歳出（公民）'!#REF!,'[5]様式③歳出（公民）'!#REF!,'[5]様式③歳出（公民）'!#REF!,'[5]様式③歳出（公民）'!#REF!,'[5]様式③歳出（公民）'!#REF!,'[5]様式③歳出（公民）'!#REF!,'[5]様式③歳出（公民）'!#REF!,'[5]様式③歳出（公民）'!#REF!,'[5]様式③歳出（公民）'!#REF!</definedName>
    <definedName name="入力欄③１">'[5]様式③歳出（公民）'!$AG$3,'[5]様式③歳出（公民）'!$AK$3,'[5]様式③歳出（公民）'!$B$6:$AL$64,'[5]様式③歳出（公民）'!$G$65,'[5]様式③歳出（公民）'!$Q$65,'[5]様式③歳出（公民）'!#REF!,'[5]様式③歳出（公民）'!#REF!,'[5]様式③歳出（公民）'!#REF!,'[5]様式③歳出（公民）'!#REF!,'[5]様式③歳出（公民）'!#REF!,'[5]様式③歳出（公民）'!#REF!,'[5]様式③歳出（公民）'!#REF!,'[5]様式③歳出（公民）'!#REF!,'[5]様式③歳出（公民）'!#REF!</definedName>
    <definedName name="入力欄③２">'[5]様式③ 歳入（公民）'!$AG$3,'[5]様式③ 歳入（公民）'!$AK$3,'[5]様式③ 歳入（公民）'!$B$6:$AL$64,'[5]様式③ 歳入（公民）'!$G$65:$Z$65</definedName>
    <definedName name="入力欄③Ａ"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Ａ"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Ａ">[3]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Ｂ">'[3]様式③ 歳入'!$AG$3,'[3]様式③ 歳入'!$AK$3,'[3]様式③ 歳入'!$B$6:$AL$64,'[3]様式③ 歳入'!$G$65:$Z$65</definedName>
    <definedName name="平均勤続年数" localSheetId="0">[1]加算率入力!$AM$11:$AM$22</definedName>
    <definedName name="平均勤続年数" localSheetId="1">[1]加算率入力!$AM$11:$AM$22</definedName>
    <definedName name="平均勤続年数">[2]加算率入力!$AM$11:$AM$22</definedName>
  </definedNames>
  <calcPr calcId="162913"/>
</workbook>
</file>

<file path=xl/calcChain.xml><?xml version="1.0" encoding="utf-8"?>
<calcChain xmlns="http://schemas.openxmlformats.org/spreadsheetml/2006/main">
  <c r="AL284" i="4" l="1"/>
  <c r="AL281" i="4"/>
  <c r="Z298" i="4"/>
  <c r="Z296" i="4"/>
  <c r="AL287" i="4"/>
  <c r="AY287" i="4" s="1"/>
  <c r="AG287" i="4"/>
  <c r="M284" i="4"/>
  <c r="Z284" i="4" s="1"/>
  <c r="M281" i="4"/>
  <c r="Z281" i="4" s="1"/>
  <c r="AY250" i="4"/>
  <c r="AY239" i="4"/>
  <c r="AY225" i="4"/>
  <c r="V209" i="4"/>
  <c r="I209" i="4"/>
  <c r="AY188" i="4"/>
  <c r="AY185" i="4"/>
  <c r="AY182" i="4"/>
  <c r="AT191" i="4" s="1"/>
  <c r="AH209" i="4" s="1"/>
  <c r="AT210" i="4" s="1"/>
  <c r="AR121" i="4"/>
  <c r="AR118" i="4"/>
  <c r="AR115" i="4"/>
  <c r="AR112" i="4"/>
  <c r="AR109" i="4"/>
  <c r="AR106" i="4"/>
  <c r="AR103" i="4"/>
  <c r="AR100" i="4"/>
  <c r="AR97" i="4"/>
  <c r="AR94" i="4"/>
  <c r="AR91" i="4"/>
  <c r="AR88" i="4"/>
  <c r="AR85" i="4"/>
  <c r="AR82" i="4"/>
  <c r="AR79" i="4"/>
  <c r="AW124" i="4" s="1"/>
  <c r="AF15" i="4" s="1"/>
  <c r="AR16" i="4" s="1"/>
  <c r="AV67" i="4"/>
  <c r="AA34" i="4"/>
  <c r="X34" i="4"/>
  <c r="T34" i="4"/>
  <c r="P34" i="4"/>
  <c r="J34" i="4"/>
  <c r="M287" i="4" s="1"/>
  <c r="AD32" i="4"/>
  <c r="AR32" i="4" s="1"/>
  <c r="AD30" i="4"/>
  <c r="AR30" i="4" s="1"/>
  <c r="AD28" i="4"/>
  <c r="AR28" i="4" s="1"/>
  <c r="P24" i="4"/>
  <c r="T15" i="4"/>
  <c r="G15" i="4"/>
  <c r="AD34" i="4" l="1"/>
  <c r="AR38" i="4"/>
  <c r="Z292" i="4" s="1"/>
  <c r="Z287" i="4"/>
  <c r="Z290" i="4" s="1"/>
  <c r="AX20" i="4"/>
  <c r="AR34" i="4"/>
  <c r="AR36" i="4" s="1"/>
  <c r="AW213" i="4"/>
  <c r="Z298" i="3"/>
  <c r="Z296" i="3"/>
  <c r="AL287" i="3"/>
  <c r="AY287" i="3" s="1"/>
  <c r="AG287" i="3"/>
  <c r="M284" i="3"/>
  <c r="Z284" i="3" s="1"/>
  <c r="M281" i="3"/>
  <c r="Z281" i="3" s="1"/>
  <c r="AZ260" i="3"/>
  <c r="AY250" i="3"/>
  <c r="AY239" i="3"/>
  <c r="AY225" i="3"/>
  <c r="V209" i="3"/>
  <c r="I209" i="3"/>
  <c r="AY188" i="3"/>
  <c r="AY185" i="3"/>
  <c r="AY182" i="3"/>
  <c r="AT191" i="3" s="1"/>
  <c r="AH209" i="3" s="1"/>
  <c r="AT210" i="3" s="1"/>
  <c r="AR121" i="3"/>
  <c r="AR118" i="3"/>
  <c r="AR115" i="3"/>
  <c r="AR112" i="3"/>
  <c r="AR109" i="3"/>
  <c r="AR106" i="3"/>
  <c r="AR103" i="3"/>
  <c r="AR100" i="3"/>
  <c r="AR97" i="3"/>
  <c r="AR94" i="3"/>
  <c r="AR91" i="3"/>
  <c r="AR88" i="3"/>
  <c r="AR85" i="3"/>
  <c r="AR82" i="3"/>
  <c r="AR79" i="3"/>
  <c r="AV67" i="3"/>
  <c r="AA34" i="3"/>
  <c r="X34" i="3"/>
  <c r="T34" i="3"/>
  <c r="P34" i="3"/>
  <c r="J34" i="3"/>
  <c r="M287" i="3" s="1"/>
  <c r="AD32" i="3"/>
  <c r="AR32" i="3" s="1"/>
  <c r="AD30" i="3"/>
  <c r="AR30" i="3" s="1"/>
  <c r="AD28" i="3"/>
  <c r="AR28" i="3" s="1"/>
  <c r="AR34" i="3" s="1"/>
  <c r="AR36" i="3" s="1"/>
  <c r="P24" i="3"/>
  <c r="T15" i="3"/>
  <c r="G15" i="3"/>
  <c r="AR40" i="4" l="1"/>
  <c r="AR46" i="4" s="1"/>
  <c r="Z294" i="4"/>
  <c r="Z300" i="4" s="1"/>
  <c r="AW124" i="3"/>
  <c r="AF15" i="3" s="1"/>
  <c r="AR16" i="3" s="1"/>
  <c r="AX20" i="3" s="1"/>
  <c r="Z287" i="3"/>
  <c r="Z290" i="3" s="1"/>
  <c r="Z294" i="3" s="1"/>
  <c r="Z300" i="3" s="1"/>
  <c r="AD34" i="3"/>
  <c r="AR38" i="3"/>
  <c r="Z292" i="3" s="1"/>
  <c r="AW213" i="3"/>
  <c r="AR40" i="3" l="1"/>
  <c r="AR46" i="3" s="1"/>
</calcChain>
</file>

<file path=xl/sharedStrings.xml><?xml version="1.0" encoding="utf-8"?>
<sst xmlns="http://schemas.openxmlformats.org/spreadsheetml/2006/main" count="661" uniqueCount="213">
  <si>
    <t>第２号様式の５（小規模保育事業Ａ型・小規模型事業所内保育事業Ａ型用）</t>
    <rPh sb="8" eb="11">
      <t>ショウキボ</t>
    </rPh>
    <rPh sb="11" eb="13">
      <t>ホイク</t>
    </rPh>
    <rPh sb="13" eb="15">
      <t>ジギョウ</t>
    </rPh>
    <rPh sb="16" eb="17">
      <t>ガタ</t>
    </rPh>
    <rPh sb="18" eb="21">
      <t>ショウキボ</t>
    </rPh>
    <rPh sb="21" eb="22">
      <t>ガタ</t>
    </rPh>
    <rPh sb="22" eb="25">
      <t>ジギョウショ</t>
    </rPh>
    <rPh sb="25" eb="26">
      <t>ナイ</t>
    </rPh>
    <rPh sb="26" eb="28">
      <t>ホイク</t>
    </rPh>
    <rPh sb="28" eb="30">
      <t>ジギョウ</t>
    </rPh>
    <rPh sb="31" eb="32">
      <t>ガタ</t>
    </rPh>
    <rPh sb="32" eb="33">
      <t>ヨウ</t>
    </rPh>
    <phoneticPr fontId="7"/>
  </si>
  <si>
    <t>施設・事業所番号</t>
    <rPh sb="0" eb="2">
      <t>シセツ</t>
    </rPh>
    <rPh sb="3" eb="6">
      <t>ジギョウショ</t>
    </rPh>
    <rPh sb="6" eb="8">
      <t>バンゴウ</t>
    </rPh>
    <phoneticPr fontId="7"/>
  </si>
  <si>
    <t>施設・事業所所在区</t>
    <rPh sb="0" eb="2">
      <t>シセツ</t>
    </rPh>
    <rPh sb="3" eb="5">
      <t>ジギョウ</t>
    </rPh>
    <rPh sb="5" eb="6">
      <t>ショ</t>
    </rPh>
    <rPh sb="6" eb="8">
      <t>ショザイ</t>
    </rPh>
    <rPh sb="8" eb="9">
      <t>ク</t>
    </rPh>
    <phoneticPr fontId="7"/>
  </si>
  <si>
    <t>区</t>
    <rPh sb="0" eb="1">
      <t>ク</t>
    </rPh>
    <phoneticPr fontId="7"/>
  </si>
  <si>
    <t>事業所名</t>
    <rPh sb="0" eb="3">
      <t>ジギョウショ</t>
    </rPh>
    <rPh sb="3" eb="4">
      <t>メイ</t>
    </rPh>
    <phoneticPr fontId="7"/>
  </si>
  <si>
    <t>事務担当者</t>
    <rPh sb="0" eb="2">
      <t>ジム</t>
    </rPh>
    <rPh sb="2" eb="5">
      <t>タントウシャ</t>
    </rPh>
    <phoneticPr fontId="7"/>
  </si>
  <si>
    <t>連絡先</t>
    <rPh sb="0" eb="3">
      <t>レンラクサキ</t>
    </rPh>
    <phoneticPr fontId="7"/>
  </si>
  <si>
    <t>年度</t>
    <rPh sb="0" eb="1">
      <t>ネン</t>
    </rPh>
    <rPh sb="1" eb="2">
      <t>ド</t>
    </rPh>
    <phoneticPr fontId="7"/>
  </si>
  <si>
    <t>月　分　 雇　用　状　況　表</t>
    <rPh sb="0" eb="1">
      <t>ツキ</t>
    </rPh>
    <rPh sb="2" eb="3">
      <t>フン</t>
    </rPh>
    <rPh sb="5" eb="6">
      <t>ヤトイ</t>
    </rPh>
    <rPh sb="7" eb="8">
      <t>ヨウ</t>
    </rPh>
    <rPh sb="9" eb="10">
      <t>ジョウ</t>
    </rPh>
    <rPh sb="11" eb="12">
      <t>キョウ</t>
    </rPh>
    <rPh sb="13" eb="14">
      <t>ヒョウ</t>
    </rPh>
    <phoneticPr fontId="7"/>
  </si>
  <si>
    <t>※当月１日時点の職員及び児童の状況を記載すること。</t>
    <rPh sb="8" eb="10">
      <t>ショクイン</t>
    </rPh>
    <rPh sb="10" eb="11">
      <t>オヨ</t>
    </rPh>
    <rPh sb="12" eb="14">
      <t>ジドウ</t>
    </rPh>
    <rPh sb="15" eb="17">
      <t>ジョウキョウ</t>
    </rPh>
    <rPh sb="18" eb="20">
      <t>キサイ</t>
    </rPh>
    <phoneticPr fontId="7"/>
  </si>
  <si>
    <t>※勤務実態が雇用契約の状況と異なることが事前に分かっている場合は、シフト表等における勤務予定をもとに記載すること。</t>
    <rPh sb="1" eb="3">
      <t>キンム</t>
    </rPh>
    <rPh sb="3" eb="5">
      <t>ジッタイ</t>
    </rPh>
    <rPh sb="6" eb="8">
      <t>コヨウ</t>
    </rPh>
    <rPh sb="8" eb="10">
      <t>ケイヤク</t>
    </rPh>
    <rPh sb="11" eb="13">
      <t>ジョウキョウ</t>
    </rPh>
    <rPh sb="14" eb="15">
      <t>コト</t>
    </rPh>
    <rPh sb="20" eb="22">
      <t>ジゼン</t>
    </rPh>
    <rPh sb="23" eb="24">
      <t>ワ</t>
    </rPh>
    <rPh sb="29" eb="31">
      <t>バアイ</t>
    </rPh>
    <rPh sb="36" eb="37">
      <t>ヒョウ</t>
    </rPh>
    <rPh sb="37" eb="38">
      <t>トウ</t>
    </rPh>
    <rPh sb="42" eb="44">
      <t>キンム</t>
    </rPh>
    <rPh sb="44" eb="46">
      <t>ヨテイ</t>
    </rPh>
    <rPh sb="50" eb="52">
      <t>キサイ</t>
    </rPh>
    <phoneticPr fontId="7"/>
  </si>
  <si>
    <t>※記載している「１か月の労働時間数」と実際の労働時間数に大幅な差異があることが判明した場合は、記載時間の修正及び過誤再請求を求める場合があります。</t>
    <rPh sb="1" eb="3">
      <t>キサイ</t>
    </rPh>
    <rPh sb="10" eb="11">
      <t>ゲツ</t>
    </rPh>
    <rPh sb="12" eb="14">
      <t>ロウドウ</t>
    </rPh>
    <rPh sb="14" eb="17">
      <t>ジカンスウ</t>
    </rPh>
    <rPh sb="19" eb="21">
      <t>ジッサイ</t>
    </rPh>
    <rPh sb="22" eb="24">
      <t>ロウドウ</t>
    </rPh>
    <rPh sb="24" eb="27">
      <t>ジカンスウ</t>
    </rPh>
    <rPh sb="28" eb="30">
      <t>オオハバ</t>
    </rPh>
    <rPh sb="31" eb="33">
      <t>サイ</t>
    </rPh>
    <rPh sb="39" eb="41">
      <t>ハンメイ</t>
    </rPh>
    <rPh sb="43" eb="45">
      <t>バアイ</t>
    </rPh>
    <rPh sb="47" eb="49">
      <t>キサイ</t>
    </rPh>
    <rPh sb="49" eb="51">
      <t>ジカン</t>
    </rPh>
    <rPh sb="52" eb="54">
      <t>シュウセイ</t>
    </rPh>
    <rPh sb="54" eb="55">
      <t>オヨ</t>
    </rPh>
    <rPh sb="56" eb="58">
      <t>カゴ</t>
    </rPh>
    <rPh sb="58" eb="61">
      <t>サイセイキュウ</t>
    </rPh>
    <rPh sb="62" eb="63">
      <t>モト</t>
    </rPh>
    <rPh sb="65" eb="67">
      <t>バアイ</t>
    </rPh>
    <phoneticPr fontId="7"/>
  </si>
  <si>
    <t>※当月１日時点で産休・育休及び病休となっている者については含めないこと。ただし、代替職員は含めてよい。</t>
    <rPh sb="1" eb="3">
      <t>トウゲツ</t>
    </rPh>
    <rPh sb="4" eb="5">
      <t>ニチ</t>
    </rPh>
    <rPh sb="5" eb="7">
      <t>ジテン</t>
    </rPh>
    <rPh sb="8" eb="10">
      <t>サンキュウ</t>
    </rPh>
    <rPh sb="11" eb="12">
      <t>イク</t>
    </rPh>
    <rPh sb="12" eb="13">
      <t>キュウ</t>
    </rPh>
    <rPh sb="13" eb="14">
      <t>オヨ</t>
    </rPh>
    <rPh sb="15" eb="16">
      <t>ビョウ</t>
    </rPh>
    <rPh sb="16" eb="17">
      <t>キュウ</t>
    </rPh>
    <rPh sb="23" eb="24">
      <t>モノ</t>
    </rPh>
    <rPh sb="29" eb="30">
      <t>フク</t>
    </rPh>
    <rPh sb="40" eb="42">
      <t>ダイタイ</t>
    </rPh>
    <rPh sb="42" eb="44">
      <t>ショクイン</t>
    </rPh>
    <rPh sb="45" eb="46">
      <t>フク</t>
    </rPh>
    <phoneticPr fontId="7"/>
  </si>
  <si>
    <t>１　請求月初日の保育士数（有資格者のみ）</t>
    <rPh sb="2" eb="4">
      <t>セイキュウ</t>
    </rPh>
    <rPh sb="4" eb="5">
      <t>ツキ</t>
    </rPh>
    <rPh sb="5" eb="7">
      <t>ショニチ</t>
    </rPh>
    <rPh sb="8" eb="10">
      <t>ホイク</t>
    </rPh>
    <rPh sb="10" eb="11">
      <t>シ</t>
    </rPh>
    <rPh sb="11" eb="12">
      <t>カズ</t>
    </rPh>
    <rPh sb="13" eb="14">
      <t>ユウ</t>
    </rPh>
    <rPh sb="14" eb="16">
      <t>シカク</t>
    </rPh>
    <rPh sb="16" eb="17">
      <t>シャ</t>
    </rPh>
    <phoneticPr fontId="7"/>
  </si>
  <si>
    <t>月160時間以上勤務保育士数</t>
    <rPh sb="0" eb="1">
      <t>ツキ</t>
    </rPh>
    <rPh sb="4" eb="6">
      <t>ジカン</t>
    </rPh>
    <rPh sb="6" eb="8">
      <t>イジョウ</t>
    </rPh>
    <rPh sb="8" eb="10">
      <t>キンム</t>
    </rPh>
    <rPh sb="10" eb="12">
      <t>ホイク</t>
    </rPh>
    <rPh sb="12" eb="13">
      <t>シ</t>
    </rPh>
    <rPh sb="13" eb="14">
      <t>カズ</t>
    </rPh>
    <phoneticPr fontId="7"/>
  </si>
  <si>
    <t>月160時間未満勤務保育士数</t>
    <rPh sb="0" eb="1">
      <t>ツキ</t>
    </rPh>
    <rPh sb="4" eb="6">
      <t>ジカン</t>
    </rPh>
    <rPh sb="6" eb="8">
      <t>ミマン</t>
    </rPh>
    <rPh sb="8" eb="10">
      <t>キンム</t>
    </rPh>
    <rPh sb="10" eb="12">
      <t>ホイク</t>
    </rPh>
    <rPh sb="12" eb="13">
      <t>シ</t>
    </rPh>
    <rPh sb="13" eb="14">
      <t>スウ</t>
    </rPh>
    <phoneticPr fontId="7"/>
  </si>
  <si>
    <t>月160時間未満勤務保育士の合計労働時間数</t>
    <rPh sb="0" eb="1">
      <t>ツキ</t>
    </rPh>
    <rPh sb="4" eb="6">
      <t>ジカン</t>
    </rPh>
    <rPh sb="6" eb="8">
      <t>ミマン</t>
    </rPh>
    <rPh sb="8" eb="10">
      <t>キンム</t>
    </rPh>
    <rPh sb="10" eb="12">
      <t>ホイク</t>
    </rPh>
    <rPh sb="12" eb="13">
      <t>シ</t>
    </rPh>
    <rPh sb="14" eb="16">
      <t>ゴウケイ</t>
    </rPh>
    <rPh sb="16" eb="18">
      <t>ロウドウ</t>
    </rPh>
    <rPh sb="18" eb="21">
      <t>ジカンスウ</t>
    </rPh>
    <phoneticPr fontId="7"/>
  </si>
  <si>
    <t>月160時間未満勤務保育士の常勤換算後人数</t>
    <rPh sb="0" eb="1">
      <t>ツキ</t>
    </rPh>
    <rPh sb="4" eb="6">
      <t>ジカン</t>
    </rPh>
    <rPh sb="6" eb="8">
      <t>ミマン</t>
    </rPh>
    <rPh sb="8" eb="10">
      <t>キンム</t>
    </rPh>
    <rPh sb="10" eb="12">
      <t>ホイク</t>
    </rPh>
    <rPh sb="12" eb="13">
      <t>シ</t>
    </rPh>
    <rPh sb="14" eb="16">
      <t>ジョウキン</t>
    </rPh>
    <rPh sb="16" eb="18">
      <t>カンサン</t>
    </rPh>
    <rPh sb="18" eb="19">
      <t>ゴ</t>
    </rPh>
    <rPh sb="19" eb="21">
      <t>ニンズウ</t>
    </rPh>
    <phoneticPr fontId="7"/>
  </si>
  <si>
    <t>①÷160時間</t>
    <rPh sb="5" eb="7">
      <t>ジカン</t>
    </rPh>
    <phoneticPr fontId="7"/>
  </si>
  <si>
    <t>ｂ</t>
    <phoneticPr fontId="7"/>
  </si>
  <si>
    <t>ｂ小数点第２位
以下</t>
    <rPh sb="1" eb="4">
      <t>ショウスウテン</t>
    </rPh>
    <rPh sb="4" eb="5">
      <t>ダイ</t>
    </rPh>
    <rPh sb="6" eb="7">
      <t>イ</t>
    </rPh>
    <rPh sb="8" eb="10">
      <t>イカ</t>
    </rPh>
    <phoneticPr fontId="7"/>
  </si>
  <si>
    <t>切り捨て</t>
    <rPh sb="0" eb="3">
      <t>キリス</t>
    </rPh>
    <phoneticPr fontId="7"/>
  </si>
  <si>
    <t>人</t>
    <rPh sb="0" eb="1">
      <t>ニン</t>
    </rPh>
    <phoneticPr fontId="7"/>
  </si>
  <si>
    <t>時間</t>
    <rPh sb="0" eb="2">
      <t>ジカン</t>
    </rPh>
    <phoneticPr fontId="7"/>
  </si>
  <si>
    <t>↑雇用契約で週40時間の所定労働時間を基本とする勤務</t>
    <rPh sb="1" eb="3">
      <t>コヨウ</t>
    </rPh>
    <rPh sb="3" eb="5">
      <t>ケイヤク</t>
    </rPh>
    <rPh sb="6" eb="7">
      <t>シュウ</t>
    </rPh>
    <rPh sb="9" eb="11">
      <t>ジカン</t>
    </rPh>
    <rPh sb="12" eb="14">
      <t>ショテイ</t>
    </rPh>
    <rPh sb="14" eb="16">
      <t>ロウドウ</t>
    </rPh>
    <rPh sb="16" eb="18">
      <t>ジカン</t>
    </rPh>
    <rPh sb="19" eb="21">
      <t>キホン</t>
    </rPh>
    <rPh sb="24" eb="26">
      <t>キンム</t>
    </rPh>
    <phoneticPr fontId="7"/>
  </si>
  <si>
    <t>↑雇用契約で1日の所定労働時間及び週の勤務回数が明確に記載されている場合のみ対象</t>
    <rPh sb="1" eb="3">
      <t>コヨウ</t>
    </rPh>
    <rPh sb="3" eb="5">
      <t>ケイヤク</t>
    </rPh>
    <rPh sb="7" eb="8">
      <t>ニチ</t>
    </rPh>
    <rPh sb="9" eb="11">
      <t>ショテイ</t>
    </rPh>
    <rPh sb="11" eb="13">
      <t>ロウドウ</t>
    </rPh>
    <rPh sb="13" eb="15">
      <t>ジカン</t>
    </rPh>
    <rPh sb="15" eb="16">
      <t>オヨ</t>
    </rPh>
    <rPh sb="17" eb="18">
      <t>シュウ</t>
    </rPh>
    <rPh sb="19" eb="21">
      <t>キンム</t>
    </rPh>
    <rPh sb="21" eb="23">
      <t>カイスウ</t>
    </rPh>
    <rPh sb="24" eb="26">
      <t>メイカク</t>
    </rPh>
    <rPh sb="27" eb="29">
      <t>キサイ</t>
    </rPh>
    <rPh sb="34" eb="36">
      <t>バアイ</t>
    </rPh>
    <rPh sb="38" eb="40">
      <t>タイショウ</t>
    </rPh>
    <phoneticPr fontId="7"/>
  </si>
  <si>
    <t>※保育士数には派遣保育士を含む。管理者が保育士であり保育士数に含めた場合、減額調整になる。</t>
    <rPh sb="1" eb="3">
      <t>ホイク</t>
    </rPh>
    <rPh sb="3" eb="4">
      <t>シ</t>
    </rPh>
    <rPh sb="4" eb="5">
      <t>スウ</t>
    </rPh>
    <rPh sb="7" eb="9">
      <t>ハケン</t>
    </rPh>
    <rPh sb="9" eb="11">
      <t>ホイク</t>
    </rPh>
    <rPh sb="11" eb="12">
      <t>シ</t>
    </rPh>
    <rPh sb="13" eb="14">
      <t>フク</t>
    </rPh>
    <rPh sb="16" eb="19">
      <t>カンリシャ</t>
    </rPh>
    <rPh sb="20" eb="22">
      <t>ホイク</t>
    </rPh>
    <rPh sb="22" eb="23">
      <t>シ</t>
    </rPh>
    <rPh sb="26" eb="28">
      <t>ホイク</t>
    </rPh>
    <rPh sb="28" eb="29">
      <t>シ</t>
    </rPh>
    <rPh sb="29" eb="30">
      <t>スウ</t>
    </rPh>
    <rPh sb="31" eb="32">
      <t>フク</t>
    </rPh>
    <rPh sb="34" eb="36">
      <t>バアイ</t>
    </rPh>
    <rPh sb="37" eb="39">
      <t>ゲンガク</t>
    </rPh>
    <rPh sb="39" eb="41">
      <t>チョウセイ</t>
    </rPh>
    <phoneticPr fontId="7"/>
  </si>
  <si>
    <t>※保健師、看護師又は准看護師１人に限り、保育士とみなすことができる。</t>
    <rPh sb="8" eb="9">
      <t>マタ</t>
    </rPh>
    <rPh sb="10" eb="14">
      <t>ジュンカンゴシ</t>
    </rPh>
    <phoneticPr fontId="7"/>
  </si>
  <si>
    <t>対象
保育士数</t>
    <rPh sb="0" eb="2">
      <t>タイショウ</t>
    </rPh>
    <rPh sb="3" eb="5">
      <t>ホイク</t>
    </rPh>
    <rPh sb="5" eb="6">
      <t>シ</t>
    </rPh>
    <rPh sb="6" eb="7">
      <t>カズ</t>
    </rPh>
    <phoneticPr fontId="7"/>
  </si>
  <si>
    <t>※保育士とは児童福祉法第18条の18第１項の登録を受けた者をいう。</t>
    <rPh sb="1" eb="4">
      <t>ホイクシ</t>
    </rPh>
    <rPh sb="6" eb="8">
      <t>ジドウ</t>
    </rPh>
    <rPh sb="8" eb="10">
      <t>フクシ</t>
    </rPh>
    <rPh sb="10" eb="11">
      <t/>
    </rPh>
    <phoneticPr fontId="7"/>
  </si>
  <si>
    <t>区
分</t>
    <rPh sb="0" eb="1">
      <t>ク</t>
    </rPh>
    <rPh sb="2" eb="3">
      <t>ブン</t>
    </rPh>
    <phoneticPr fontId="7"/>
  </si>
  <si>
    <t>年齢区分</t>
    <rPh sb="0" eb="2">
      <t>ネンレイ</t>
    </rPh>
    <rPh sb="2" eb="4">
      <t>クブン</t>
    </rPh>
    <phoneticPr fontId="7"/>
  </si>
  <si>
    <t>利用定員</t>
    <rPh sb="0" eb="2">
      <t>リヨウ</t>
    </rPh>
    <rPh sb="2" eb="4">
      <t>テイイン</t>
    </rPh>
    <phoneticPr fontId="7"/>
  </si>
  <si>
    <t>基準保育士数</t>
    <rPh sb="0" eb="2">
      <t>キジュン</t>
    </rPh>
    <rPh sb="2" eb="3">
      <t>ホ</t>
    </rPh>
    <rPh sb="3" eb="4">
      <t>イク</t>
    </rPh>
    <rPh sb="4" eb="5">
      <t>シ</t>
    </rPh>
    <rPh sb="5" eb="6">
      <t>スウ</t>
    </rPh>
    <phoneticPr fontId="7"/>
  </si>
  <si>
    <t>市内児童</t>
    <rPh sb="0" eb="2">
      <t>シナイ</t>
    </rPh>
    <rPh sb="2" eb="4">
      <t>ジドウ</t>
    </rPh>
    <phoneticPr fontId="7"/>
  </si>
  <si>
    <t>市外児童</t>
    <rPh sb="0" eb="2">
      <t>シガイ</t>
    </rPh>
    <rPh sb="2" eb="4">
      <t>ジドウ</t>
    </rPh>
    <phoneticPr fontId="7"/>
  </si>
  <si>
    <t>合計</t>
    <rPh sb="0" eb="2">
      <t>ゴウケイ</t>
    </rPh>
    <phoneticPr fontId="7"/>
  </si>
  <si>
    <t>（小数点第２位
以下切捨て）</t>
    <rPh sb="1" eb="4">
      <t>ショウスウテン</t>
    </rPh>
    <rPh sb="4" eb="5">
      <t>ダイ</t>
    </rPh>
    <rPh sb="6" eb="7">
      <t>クライ</t>
    </rPh>
    <rPh sb="8" eb="10">
      <t>イカ</t>
    </rPh>
    <rPh sb="10" eb="12">
      <t>キリス</t>
    </rPh>
    <phoneticPr fontId="7"/>
  </si>
  <si>
    <t>標 準</t>
    <rPh sb="0" eb="1">
      <t>シルベ</t>
    </rPh>
    <rPh sb="2" eb="3">
      <t>ジュン</t>
    </rPh>
    <phoneticPr fontId="7"/>
  </si>
  <si>
    <t>短時間</t>
    <rPh sb="0" eb="3">
      <t>タンジカン</t>
    </rPh>
    <phoneticPr fontId="7"/>
  </si>
  <si>
    <t>基準による保育士配置</t>
    <rPh sb="0" eb="2">
      <t>キジュン</t>
    </rPh>
    <rPh sb="5" eb="7">
      <t>ホイク</t>
    </rPh>
    <rPh sb="7" eb="8">
      <t>シ</t>
    </rPh>
    <rPh sb="8" eb="10">
      <t>ハイチ</t>
    </rPh>
    <phoneticPr fontId="7"/>
  </si>
  <si>
    <t>０歳児</t>
    <rPh sb="1" eb="3">
      <t>サイジ</t>
    </rPh>
    <phoneticPr fontId="7"/>
  </si>
  <si>
    <t>１・２歳児</t>
    <rPh sb="3" eb="5">
      <t>サイジ</t>
    </rPh>
    <phoneticPr fontId="7"/>
  </si>
  <si>
    <t>　　障害児保育加算
　適用☑チェック</t>
    <rPh sb="2" eb="4">
      <t>ショウガイ</t>
    </rPh>
    <rPh sb="4" eb="5">
      <t>ジ</t>
    </rPh>
    <rPh sb="5" eb="7">
      <t>ホイク</t>
    </rPh>
    <rPh sb="7" eb="9">
      <t>カサン</t>
    </rPh>
    <rPh sb="11" eb="13">
      <t>テキヨウ</t>
    </rPh>
    <phoneticPr fontId="7"/>
  </si>
  <si>
    <t>小計（１）</t>
    <rPh sb="0" eb="2">
      <t>ショウケイ</t>
    </rPh>
    <phoneticPr fontId="7"/>
  </si>
  <si>
    <t>※小数点以下</t>
    <rPh sb="1" eb="4">
      <t>ショウスウテン</t>
    </rPh>
    <rPh sb="4" eb="6">
      <t>イカ</t>
    </rPh>
    <phoneticPr fontId="7"/>
  </si>
  <si>
    <t>四捨五入</t>
    <rPh sb="0" eb="4">
      <t>シシャゴニュウ</t>
    </rPh>
    <phoneticPr fontId="7"/>
  </si>
  <si>
    <t>小計（２）</t>
    <rPh sb="0" eb="2">
      <t>ショウケイ</t>
    </rPh>
    <phoneticPr fontId="7"/>
  </si>
  <si>
    <t>・小計（１）の保育士数に１を加えた数</t>
    <rPh sb="1" eb="3">
      <t>ショウケイ</t>
    </rPh>
    <rPh sb="7" eb="9">
      <t>ホイク</t>
    </rPh>
    <rPh sb="9" eb="10">
      <t>シ</t>
    </rPh>
    <rPh sb="10" eb="11">
      <t>スウ</t>
    </rPh>
    <rPh sb="14" eb="15">
      <t>クワ</t>
    </rPh>
    <rPh sb="17" eb="18">
      <t>カズ</t>
    </rPh>
    <phoneticPr fontId="7"/>
  </si>
  <si>
    <t>　保育標準時間認定対応非常勤保育士（０．５人）</t>
    <rPh sb="1" eb="3">
      <t>ホイク</t>
    </rPh>
    <rPh sb="3" eb="5">
      <t>ヒョウジュン</t>
    </rPh>
    <rPh sb="5" eb="7">
      <t>ジカン</t>
    </rPh>
    <rPh sb="7" eb="9">
      <t>ニンテイ</t>
    </rPh>
    <rPh sb="9" eb="11">
      <t>タイオウ</t>
    </rPh>
    <rPh sb="11" eb="14">
      <t>ヒジョウキン</t>
    </rPh>
    <rPh sb="14" eb="17">
      <t>ホイクシ</t>
    </rPh>
    <rPh sb="21" eb="22">
      <t>ニン</t>
    </rPh>
    <phoneticPr fontId="7"/>
  </si>
  <si>
    <t>小計 (c～d）</t>
    <rPh sb="0" eb="2">
      <t>ショウケイ</t>
    </rPh>
    <phoneticPr fontId="7"/>
  </si>
  <si>
    <t>その他加算
の保育士</t>
    <rPh sb="2" eb="3">
      <t>タ</t>
    </rPh>
    <rPh sb="3" eb="4">
      <t>カ</t>
    </rPh>
    <rPh sb="4" eb="5">
      <t>ザン</t>
    </rPh>
    <rPh sb="7" eb="9">
      <t>ホイク</t>
    </rPh>
    <rPh sb="9" eb="10">
      <t>シ</t>
    </rPh>
    <phoneticPr fontId="7"/>
  </si>
  <si>
    <t>　安全な保育を実施するための職員雇用費（０．５人）</t>
    <rPh sb="1" eb="3">
      <t>アンゼン</t>
    </rPh>
    <rPh sb="4" eb="6">
      <t>ホイク</t>
    </rPh>
    <rPh sb="7" eb="9">
      <t>ジッシ</t>
    </rPh>
    <rPh sb="14" eb="16">
      <t>ショクイン</t>
    </rPh>
    <rPh sb="16" eb="18">
      <t>コヨウ</t>
    </rPh>
    <rPh sb="18" eb="19">
      <t>ヒ</t>
    </rPh>
    <phoneticPr fontId="7"/>
  </si>
  <si>
    <t>　延長保育実施加算（１人）
　(開所時間が11時間超)</t>
    <rPh sb="1" eb="3">
      <t>エンチョウ</t>
    </rPh>
    <rPh sb="3" eb="5">
      <t>ホイク</t>
    </rPh>
    <rPh sb="5" eb="7">
      <t>ジッシ</t>
    </rPh>
    <rPh sb="7" eb="9">
      <t>カサン</t>
    </rPh>
    <rPh sb="11" eb="12">
      <t>ニン</t>
    </rPh>
    <rPh sb="16" eb="18">
      <t>カイショ</t>
    </rPh>
    <rPh sb="18" eb="20">
      <t>ジカン</t>
    </rPh>
    <rPh sb="23" eb="25">
      <t>ジカン</t>
    </rPh>
    <rPh sb="25" eb="26">
      <t>コ</t>
    </rPh>
    <phoneticPr fontId="7"/>
  </si>
  <si>
    <t>合　　　　　　　計　　（e～g）</t>
    <rPh sb="0" eb="1">
      <t>ゴウケイ</t>
    </rPh>
    <rPh sb="8" eb="9">
      <t>ケイサン</t>
    </rPh>
    <phoneticPr fontId="7"/>
  </si>
  <si>
    <t>【記入の注意】</t>
    <rPh sb="1" eb="3">
      <t>キニュウ</t>
    </rPh>
    <rPh sb="4" eb="6">
      <t>チュウイ</t>
    </rPh>
    <phoneticPr fontId="7"/>
  </si>
  <si>
    <t>注１）基準による保育士配置（c～eの算出にあたっての注意）</t>
    <rPh sb="0" eb="1">
      <t>チュウ</t>
    </rPh>
    <rPh sb="3" eb="5">
      <t>キジュン</t>
    </rPh>
    <rPh sb="8" eb="10">
      <t>ホイク</t>
    </rPh>
    <rPh sb="10" eb="11">
      <t>シ</t>
    </rPh>
    <rPh sb="11" eb="13">
      <t>ハイチ</t>
    </rPh>
    <rPh sb="18" eb="20">
      <t>サンシュツ</t>
    </rPh>
    <rPh sb="26" eb="28">
      <t>チュウイ</t>
    </rPh>
    <phoneticPr fontId="7"/>
  </si>
  <si>
    <t>ア：在籍児童数は市内・市外児童数に分けて人数を記載すること。</t>
    <rPh sb="2" eb="4">
      <t>ザイセキ</t>
    </rPh>
    <rPh sb="4" eb="7">
      <t>ジドウスウ</t>
    </rPh>
    <rPh sb="8" eb="10">
      <t>シナイ</t>
    </rPh>
    <rPh sb="11" eb="13">
      <t>シガイ</t>
    </rPh>
    <rPh sb="13" eb="16">
      <t>ジドウスウ</t>
    </rPh>
    <rPh sb="17" eb="18">
      <t>ワ</t>
    </rPh>
    <rPh sb="20" eb="22">
      <t>ニンズウ</t>
    </rPh>
    <rPh sb="23" eb="25">
      <t>キサイ</t>
    </rPh>
    <phoneticPr fontId="7"/>
  </si>
  <si>
    <t>イ：基準保育士数は、市内・市外児童数の合計により算出すること。</t>
    <rPh sb="2" eb="4">
      <t>キジュン</t>
    </rPh>
    <rPh sb="4" eb="6">
      <t>ホイク</t>
    </rPh>
    <rPh sb="6" eb="7">
      <t>シ</t>
    </rPh>
    <rPh sb="7" eb="8">
      <t>カズ</t>
    </rPh>
    <rPh sb="10" eb="12">
      <t>シナイ</t>
    </rPh>
    <rPh sb="13" eb="15">
      <t>シガイ</t>
    </rPh>
    <rPh sb="15" eb="18">
      <t>ジドウスウ</t>
    </rPh>
    <rPh sb="19" eb="21">
      <t>ゴウケイ</t>
    </rPh>
    <rPh sb="24" eb="26">
      <t>サンシュツ</t>
    </rPh>
    <phoneticPr fontId="7"/>
  </si>
  <si>
    <t>ウ：障害児保育加算が適用になる場合は、年齢区分に関係なく、障害児保育加算適用欄に障害児童数を入れてください。</t>
    <rPh sb="2" eb="5">
      <t>ショウガイジ</t>
    </rPh>
    <rPh sb="5" eb="7">
      <t>ホイク</t>
    </rPh>
    <rPh sb="7" eb="9">
      <t>カサン</t>
    </rPh>
    <rPh sb="10" eb="12">
      <t>テキヨウ</t>
    </rPh>
    <rPh sb="15" eb="17">
      <t>バアイ</t>
    </rPh>
    <rPh sb="19" eb="21">
      <t>ネンレイ</t>
    </rPh>
    <rPh sb="21" eb="23">
      <t>クブン</t>
    </rPh>
    <rPh sb="24" eb="26">
      <t>カンケイ</t>
    </rPh>
    <rPh sb="29" eb="31">
      <t>ショウガイ</t>
    </rPh>
    <rPh sb="31" eb="32">
      <t>ジ</t>
    </rPh>
    <rPh sb="32" eb="34">
      <t>ホイク</t>
    </rPh>
    <rPh sb="34" eb="36">
      <t>カサン</t>
    </rPh>
    <rPh sb="36" eb="38">
      <t>テキヨウ</t>
    </rPh>
    <rPh sb="38" eb="39">
      <t>ラン</t>
    </rPh>
    <rPh sb="40" eb="42">
      <t>ショウガイ</t>
    </rPh>
    <rPh sb="42" eb="44">
      <t>ジドウ</t>
    </rPh>
    <rPh sb="44" eb="45">
      <t>スウ</t>
    </rPh>
    <rPh sb="46" eb="47">
      <t>イ</t>
    </rPh>
    <phoneticPr fontId="7"/>
  </si>
  <si>
    <t>エ：ｄについては標準時間認定を受けた子どもが利用する場合は必ず人数を記載すること。→必ず（ ａ＋ｂ ≧ e ）となること。</t>
    <rPh sb="8" eb="14">
      <t>ヒョウジュンジカンニンテイ</t>
    </rPh>
    <rPh sb="15" eb="16">
      <t>ウ</t>
    </rPh>
    <rPh sb="18" eb="19">
      <t>コ</t>
    </rPh>
    <rPh sb="22" eb="24">
      <t>リヨウ</t>
    </rPh>
    <rPh sb="26" eb="28">
      <t>バアイ</t>
    </rPh>
    <rPh sb="29" eb="30">
      <t>カナラ</t>
    </rPh>
    <rPh sb="31" eb="33">
      <t>ニンズウ</t>
    </rPh>
    <rPh sb="34" eb="36">
      <t>キサイ</t>
    </rPh>
    <rPh sb="42" eb="43">
      <t>カナラ</t>
    </rPh>
    <phoneticPr fontId="7"/>
  </si>
  <si>
    <t>注２）その他加算による保育士配置（f～hの記入上の注意）</t>
    <rPh sb="0" eb="1">
      <t>チュウ</t>
    </rPh>
    <rPh sb="3" eb="6">
      <t>ソノタ</t>
    </rPh>
    <rPh sb="6" eb="8">
      <t>カサン</t>
    </rPh>
    <rPh sb="11" eb="13">
      <t>ホイク</t>
    </rPh>
    <rPh sb="13" eb="14">
      <t>シ</t>
    </rPh>
    <rPh sb="14" eb="16">
      <t>ハイチ</t>
    </rPh>
    <rPh sb="21" eb="23">
      <t>キニュウ</t>
    </rPh>
    <rPh sb="23" eb="24">
      <t>ジョウ</t>
    </rPh>
    <rPh sb="25" eb="27">
      <t>チュウイ</t>
    </rPh>
    <phoneticPr fontId="7"/>
  </si>
  <si>
    <t>ア：「基準による保育士数（e）」を超えて、その他加算による保育士配置をしている場合（ ａ＋ｂ ＞ e ）は、配置の実態に合わせてf・g欄に人数(f欄は0.5人、g欄は1人)を計上すること。</t>
    <rPh sb="3" eb="5">
      <t>キジュン</t>
    </rPh>
    <rPh sb="10" eb="11">
      <t>シ</t>
    </rPh>
    <rPh sb="17" eb="18">
      <t>コ</t>
    </rPh>
    <rPh sb="21" eb="24">
      <t>ソノタ</t>
    </rPh>
    <rPh sb="24" eb="26">
      <t>カサン</t>
    </rPh>
    <rPh sb="29" eb="31">
      <t>ホイク</t>
    </rPh>
    <rPh sb="31" eb="32">
      <t>シ</t>
    </rPh>
    <rPh sb="32" eb="34">
      <t>ハイチ</t>
    </rPh>
    <rPh sb="39" eb="41">
      <t>バアイ</t>
    </rPh>
    <rPh sb="54" eb="56">
      <t>ハイチ</t>
    </rPh>
    <rPh sb="57" eb="59">
      <t>ジッタイ</t>
    </rPh>
    <rPh sb="60" eb="61">
      <t>ア</t>
    </rPh>
    <rPh sb="67" eb="68">
      <t>ラン</t>
    </rPh>
    <rPh sb="69" eb="71">
      <t>ニンズウ</t>
    </rPh>
    <rPh sb="73" eb="74">
      <t>ラン</t>
    </rPh>
    <rPh sb="78" eb="79">
      <t>ニン</t>
    </rPh>
    <rPh sb="81" eb="82">
      <t>ラン</t>
    </rPh>
    <rPh sb="87" eb="89">
      <t>ケイジョウ</t>
    </rPh>
    <phoneticPr fontId="7"/>
  </si>
  <si>
    <t>イ：各雇用費は、それぞれ要綱等の規定により事前に支給要件に合致することが確認され、各月において実際に各々に該当する役割の保育士が配置されている場合（「その他加算の保育士」欄に人数が入っている場合）に支給対象となる。</t>
    <rPh sb="2" eb="3">
      <t>カク</t>
    </rPh>
    <rPh sb="3" eb="6">
      <t>コヨウヒ</t>
    </rPh>
    <rPh sb="12" eb="14">
      <t>ヨウコウ</t>
    </rPh>
    <rPh sb="14" eb="15">
      <t>トウ</t>
    </rPh>
    <rPh sb="16" eb="18">
      <t>キテイ</t>
    </rPh>
    <rPh sb="21" eb="23">
      <t>ジゼン</t>
    </rPh>
    <rPh sb="24" eb="26">
      <t>シキュウ</t>
    </rPh>
    <rPh sb="26" eb="28">
      <t>ヨウケン</t>
    </rPh>
    <rPh sb="29" eb="31">
      <t>ガッチ</t>
    </rPh>
    <rPh sb="36" eb="38">
      <t>カクニン</t>
    </rPh>
    <rPh sb="41" eb="43">
      <t>カクツキ</t>
    </rPh>
    <rPh sb="47" eb="49">
      <t>ジッサイ</t>
    </rPh>
    <rPh sb="50" eb="52">
      <t>オノオノ</t>
    </rPh>
    <rPh sb="53" eb="55">
      <t>ガイトウ</t>
    </rPh>
    <rPh sb="57" eb="59">
      <t>ヤクワリ</t>
    </rPh>
    <rPh sb="62" eb="63">
      <t>シ</t>
    </rPh>
    <rPh sb="64" eb="66">
      <t>ハイチ</t>
    </rPh>
    <rPh sb="71" eb="73">
      <t>バアイ</t>
    </rPh>
    <rPh sb="77" eb="78">
      <t>タ</t>
    </rPh>
    <rPh sb="78" eb="80">
      <t>カサン</t>
    </rPh>
    <rPh sb="81" eb="83">
      <t>ホイク</t>
    </rPh>
    <rPh sb="83" eb="84">
      <t>シ</t>
    </rPh>
    <rPh sb="85" eb="86">
      <t>ラン</t>
    </rPh>
    <rPh sb="87" eb="89">
      <t>ニンズウ</t>
    </rPh>
    <rPh sb="90" eb="91">
      <t>ハイ</t>
    </rPh>
    <rPh sb="95" eb="97">
      <t>バアイ</t>
    </rPh>
    <rPh sb="99" eb="101">
      <t>シキュウ</t>
    </rPh>
    <rPh sb="101" eb="103">
      <t>タイショウ</t>
    </rPh>
    <phoneticPr fontId="7"/>
  </si>
  <si>
    <t>ウ：基準保育士数の合計（ｈ）は必ず対象保育士数以下となること（ ａ＋ｂ ≧ ｈ）。</t>
    <rPh sb="6" eb="7">
      <t>シ</t>
    </rPh>
    <rPh sb="21" eb="22">
      <t>シ</t>
    </rPh>
    <phoneticPr fontId="7"/>
  </si>
  <si>
    <t>３　請求月初日の職員の雇用状況　　　</t>
    <rPh sb="2" eb="4">
      <t>セイキュウ</t>
    </rPh>
    <rPh sb="4" eb="5">
      <t>ツキ</t>
    </rPh>
    <rPh sb="5" eb="7">
      <t>ショニチ</t>
    </rPh>
    <rPh sb="8" eb="10">
      <t>ショクイン</t>
    </rPh>
    <rPh sb="11" eb="13">
      <t>コヨウ</t>
    </rPh>
    <rPh sb="13" eb="15">
      <t>ジョウキョウ</t>
    </rPh>
    <phoneticPr fontId="7"/>
  </si>
  <si>
    <t>①　管理者</t>
    <rPh sb="2" eb="5">
      <t>カンリシャ</t>
    </rPh>
    <phoneticPr fontId="7"/>
  </si>
  <si>
    <t>資格
☑チェック</t>
    <rPh sb="0" eb="2">
      <t>シカク</t>
    </rPh>
    <phoneticPr fontId="7"/>
  </si>
  <si>
    <t>氏　　　　　　　　　　　名</t>
    <rPh sb="0" eb="1">
      <t>シ</t>
    </rPh>
    <rPh sb="12" eb="13">
      <t>メイ</t>
    </rPh>
    <phoneticPr fontId="7"/>
  </si>
  <si>
    <t>１か月の
労働時間数
(ａ×ｂ）</t>
    <rPh sb="2" eb="3">
      <t>ツキ</t>
    </rPh>
    <rPh sb="5" eb="7">
      <t>ロウドウ</t>
    </rPh>
    <rPh sb="7" eb="9">
      <t>ジカン</t>
    </rPh>
    <rPh sb="9" eb="10">
      <t>スウ</t>
    </rPh>
    <phoneticPr fontId="7"/>
  </si>
  <si>
    <t>年齢（申請日時点）</t>
    <rPh sb="0" eb="2">
      <t>ネンレイ</t>
    </rPh>
    <phoneticPr fontId="7"/>
  </si>
  <si>
    <t>給付費からの給与支出</t>
    <rPh sb="0" eb="2">
      <t>キュウフ</t>
    </rPh>
    <rPh sb="2" eb="3">
      <t>ヒ</t>
    </rPh>
    <rPh sb="6" eb="8">
      <t>キュウヨ</t>
    </rPh>
    <rPh sb="8" eb="10">
      <t>シシュツ</t>
    </rPh>
    <phoneticPr fontId="7"/>
  </si>
  <si>
    <t>適用年月日</t>
    <rPh sb="0" eb="2">
      <t>テキヨウ</t>
    </rPh>
    <rPh sb="2" eb="5">
      <t>ネンガッピ</t>
    </rPh>
    <phoneticPr fontId="7"/>
  </si>
  <si>
    <t>児童福祉事業従事期間及び従事内容</t>
    <rPh sb="0" eb="2">
      <t>ジドウ</t>
    </rPh>
    <rPh sb="2" eb="4">
      <t>フクシ</t>
    </rPh>
    <rPh sb="4" eb="6">
      <t>ジギョウ</t>
    </rPh>
    <rPh sb="6" eb="8">
      <t>ジュウジ</t>
    </rPh>
    <rPh sb="8" eb="10">
      <t>キカン</t>
    </rPh>
    <rPh sb="10" eb="11">
      <t>オヨ</t>
    </rPh>
    <rPh sb="12" eb="14">
      <t>ジュウジ</t>
    </rPh>
    <rPh sb="14" eb="16">
      <t>ナイヨウ</t>
    </rPh>
    <phoneticPr fontId="7"/>
  </si>
  <si>
    <t>※公的機関等の実施する所長研修等を受講し、修了した者も同等以上の能力を有すると認める。</t>
    <rPh sb="1" eb="3">
      <t>コウテキ</t>
    </rPh>
    <rPh sb="3" eb="5">
      <t>キカン</t>
    </rPh>
    <rPh sb="5" eb="6">
      <t>トウ</t>
    </rPh>
    <rPh sb="7" eb="9">
      <t>ジッシ</t>
    </rPh>
    <rPh sb="11" eb="13">
      <t>ショチョウ</t>
    </rPh>
    <rPh sb="13" eb="15">
      <t>ケンシュウ</t>
    </rPh>
    <rPh sb="15" eb="16">
      <t>トウ</t>
    </rPh>
    <rPh sb="17" eb="19">
      <t>ジュコウ</t>
    </rPh>
    <rPh sb="21" eb="23">
      <t>シュウリョウ</t>
    </rPh>
    <rPh sb="25" eb="26">
      <t>モノ</t>
    </rPh>
    <rPh sb="27" eb="29">
      <t>ドウトウ</t>
    </rPh>
    <rPh sb="29" eb="31">
      <t>イジョウ</t>
    </rPh>
    <rPh sb="32" eb="34">
      <t>ノウリョク</t>
    </rPh>
    <rPh sb="35" eb="36">
      <t>ユウ</t>
    </rPh>
    <rPh sb="39" eb="40">
      <t>ミト</t>
    </rPh>
    <phoneticPr fontId="7"/>
  </si>
  <si>
    <t>②　月160時間未満勤務の保育士等（有資格）</t>
    <rPh sb="2" eb="3">
      <t>ツキ</t>
    </rPh>
    <rPh sb="6" eb="8">
      <t>ジカン</t>
    </rPh>
    <rPh sb="8" eb="10">
      <t>ミマン</t>
    </rPh>
    <rPh sb="10" eb="12">
      <t>キンム</t>
    </rPh>
    <rPh sb="13" eb="16">
      <t>ホイクシ</t>
    </rPh>
    <rPh sb="16" eb="17">
      <t>トウ</t>
    </rPh>
    <rPh sb="18" eb="21">
      <t>ユウシカク</t>
    </rPh>
    <phoneticPr fontId="7"/>
  </si>
  <si>
    <t>※原則として雇用契約で労働時間を算定すること。１日の労働時間数は小数点第２位まで記入すること（例：15分は「0.25」、20分は「0.33」、30分は「0.5」で記載）。１日の労働時間数が固定されていない場合には、１か月の労働時間数のみ記載すること。</t>
    <rPh sb="1" eb="3">
      <t>ゲンソク</t>
    </rPh>
    <rPh sb="6" eb="8">
      <t>コヨウ</t>
    </rPh>
    <rPh sb="8" eb="10">
      <t>ケイヤク</t>
    </rPh>
    <rPh sb="11" eb="13">
      <t>ロウドウ</t>
    </rPh>
    <rPh sb="13" eb="15">
      <t>ジカン</t>
    </rPh>
    <rPh sb="16" eb="18">
      <t>サンテイ</t>
    </rPh>
    <phoneticPr fontId="7"/>
  </si>
  <si>
    <t>現事業所
雇用開始年月日</t>
    <rPh sb="0" eb="1">
      <t>ゲン</t>
    </rPh>
    <rPh sb="1" eb="3">
      <t>ジギョウ</t>
    </rPh>
    <rPh sb="3" eb="4">
      <t>ショ</t>
    </rPh>
    <rPh sb="5" eb="7">
      <t>コヨウ</t>
    </rPh>
    <rPh sb="7" eb="9">
      <t>カイシ</t>
    </rPh>
    <rPh sb="9" eb="12">
      <t>ネンガッピ</t>
    </rPh>
    <phoneticPr fontId="7"/>
  </si>
  <si>
    <t>１日の労働
時間数(ａ)
（休憩除く）</t>
    <rPh sb="1" eb="2">
      <t>ニチ</t>
    </rPh>
    <rPh sb="3" eb="5">
      <t>ロウドウ</t>
    </rPh>
    <rPh sb="6" eb="9">
      <t>ジカンスウ</t>
    </rPh>
    <phoneticPr fontId="7"/>
  </si>
  <si>
    <t>１か月の勤務日数（又は週の勤務日数×４）　(ｂ)</t>
    <rPh sb="2" eb="3">
      <t>ツキ</t>
    </rPh>
    <rPh sb="4" eb="5">
      <t>キンム</t>
    </rPh>
    <rPh sb="5" eb="6">
      <t>キンム</t>
    </rPh>
    <rPh sb="6" eb="8">
      <t>ニッスウ</t>
    </rPh>
    <rPh sb="9" eb="10">
      <t>マタ</t>
    </rPh>
    <rPh sb="11" eb="12">
      <t>シュウ</t>
    </rPh>
    <rPh sb="13" eb="15">
      <t>キンム</t>
    </rPh>
    <rPh sb="15" eb="17">
      <t>ニッスウ</t>
    </rPh>
    <phoneticPr fontId="7"/>
  </si>
  <si>
    <t>保育士証等登録番号</t>
    <rPh sb="0" eb="3">
      <t>ホイクシ</t>
    </rPh>
    <rPh sb="3" eb="4">
      <t>ショウ</t>
    </rPh>
    <rPh sb="4" eb="5">
      <t>トウ</t>
    </rPh>
    <rPh sb="5" eb="7">
      <t>トウロク</t>
    </rPh>
    <rPh sb="7" eb="9">
      <t>バンゴウ</t>
    </rPh>
    <phoneticPr fontId="7"/>
  </si>
  <si>
    <t>有無</t>
    <rPh sb="0" eb="2">
      <t>ウム</t>
    </rPh>
    <phoneticPr fontId="7"/>
  </si>
  <si>
    <t>合計労働時間数　①</t>
    <rPh sb="0" eb="2">
      <t>ゴウケイ</t>
    </rPh>
    <rPh sb="2" eb="4">
      <t>ロウドウ</t>
    </rPh>
    <rPh sb="4" eb="6">
      <t>ジカン</t>
    </rPh>
    <rPh sb="6" eb="7">
      <t>スウ</t>
    </rPh>
    <phoneticPr fontId="7"/>
  </si>
  <si>
    <t>③　月160時間以上勤務（常勤）の保育士等（有資格）</t>
    <rPh sb="2" eb="3">
      <t>ツキ</t>
    </rPh>
    <rPh sb="6" eb="8">
      <t>ジカン</t>
    </rPh>
    <rPh sb="8" eb="10">
      <t>イジョウ</t>
    </rPh>
    <rPh sb="10" eb="12">
      <t>キンム</t>
    </rPh>
    <rPh sb="13" eb="15">
      <t>ジョウキン</t>
    </rPh>
    <rPh sb="17" eb="19">
      <t>ホイク</t>
    </rPh>
    <rPh sb="19" eb="20">
      <t>シ</t>
    </rPh>
    <rPh sb="20" eb="21">
      <t>トウ</t>
    </rPh>
    <rPh sb="22" eb="25">
      <t>ユウシカク</t>
    </rPh>
    <phoneticPr fontId="7"/>
  </si>
  <si>
    <t>現事業所雇用開始年月日</t>
    <rPh sb="0" eb="1">
      <t>ゲン</t>
    </rPh>
    <rPh sb="1" eb="3">
      <t>ジギョウ</t>
    </rPh>
    <rPh sb="3" eb="4">
      <t>ショ</t>
    </rPh>
    <rPh sb="4" eb="6">
      <t>コヨウ</t>
    </rPh>
    <rPh sb="6" eb="8">
      <t>カイシ</t>
    </rPh>
    <rPh sb="8" eb="11">
      <t>ネンガッピ</t>
    </rPh>
    <phoneticPr fontId="7"/>
  </si>
  <si>
    <t>４　請求月初日の調理業務の実施体制（自施設の調理設備で調理をしていること）※該当項目の□にチェックを入れてください</t>
    <rPh sb="8" eb="10">
      <t>チョウリ</t>
    </rPh>
    <rPh sb="10" eb="12">
      <t>ギョウム</t>
    </rPh>
    <rPh sb="13" eb="15">
      <t>ジッシ</t>
    </rPh>
    <rPh sb="15" eb="17">
      <t>タイセイ</t>
    </rPh>
    <phoneticPr fontId="7"/>
  </si>
  <si>
    <t>５　請求月初日の調理員の雇用状況（「４　請求月初日の調理業務の実施体制」で「自施設の職員が調理している」を選択した場合のみ記入）</t>
    <rPh sb="12" eb="14">
      <t>コヨウ</t>
    </rPh>
    <rPh sb="14" eb="16">
      <t>ジョウキョウ</t>
    </rPh>
    <rPh sb="20" eb="22">
      <t>セイキュウ</t>
    </rPh>
    <rPh sb="22" eb="23">
      <t>ツキ</t>
    </rPh>
    <rPh sb="23" eb="25">
      <t>ショニチ</t>
    </rPh>
    <rPh sb="26" eb="28">
      <t>チョウリ</t>
    </rPh>
    <rPh sb="28" eb="30">
      <t>ギョウム</t>
    </rPh>
    <rPh sb="31" eb="33">
      <t>ジッシ</t>
    </rPh>
    <rPh sb="33" eb="35">
      <t>タイセイ</t>
    </rPh>
    <rPh sb="53" eb="55">
      <t>センタク</t>
    </rPh>
    <rPh sb="57" eb="59">
      <t>バアイ</t>
    </rPh>
    <phoneticPr fontId="7"/>
  </si>
  <si>
    <t>①月160時間未満勤務の調理員</t>
    <rPh sb="1" eb="2">
      <t>ツキ</t>
    </rPh>
    <rPh sb="5" eb="7">
      <t>ジカン</t>
    </rPh>
    <rPh sb="7" eb="9">
      <t>ミマン</t>
    </rPh>
    <rPh sb="9" eb="11">
      <t>キンム</t>
    </rPh>
    <rPh sb="12" eb="15">
      <t>チョウリイン</t>
    </rPh>
    <phoneticPr fontId="7"/>
  </si>
  <si>
    <t>※原則として雇用契約で所定労働時間を算定すること。１日の労働時間数は小数点第２位まで記入すること（例：15分は「0.25」、20分は「0.33」、30分は「0.5」で記載）。１日の労働時間数が固定されていない場合には、１か月の労働時間数のみ記載すること。</t>
    <rPh sb="1" eb="3">
      <t>ゲンソク</t>
    </rPh>
    <rPh sb="6" eb="8">
      <t>コヨウ</t>
    </rPh>
    <rPh sb="8" eb="10">
      <t>ケイヤク</t>
    </rPh>
    <rPh sb="11" eb="13">
      <t>ショテイ</t>
    </rPh>
    <rPh sb="13" eb="15">
      <t>ロウドウ</t>
    </rPh>
    <rPh sb="15" eb="17">
      <t>ジカン</t>
    </rPh>
    <rPh sb="18" eb="20">
      <t>サンテイ</t>
    </rPh>
    <rPh sb="26" eb="27">
      <t>ニチ</t>
    </rPh>
    <rPh sb="28" eb="30">
      <t>ロウドウ</t>
    </rPh>
    <rPh sb="30" eb="32">
      <t>ジカン</t>
    </rPh>
    <rPh sb="32" eb="33">
      <t>スウ</t>
    </rPh>
    <rPh sb="34" eb="37">
      <t>ショウスウテン</t>
    </rPh>
    <rPh sb="37" eb="38">
      <t>ダイ</t>
    </rPh>
    <rPh sb="39" eb="40">
      <t>イ</t>
    </rPh>
    <rPh sb="42" eb="44">
      <t>キニュウ</t>
    </rPh>
    <rPh sb="49" eb="50">
      <t>レイ</t>
    </rPh>
    <rPh sb="53" eb="54">
      <t>フン</t>
    </rPh>
    <rPh sb="64" eb="65">
      <t>フン</t>
    </rPh>
    <rPh sb="75" eb="76">
      <t>フン</t>
    </rPh>
    <rPh sb="88" eb="89">
      <t>ニチ</t>
    </rPh>
    <rPh sb="90" eb="92">
      <t>ロウドウ</t>
    </rPh>
    <rPh sb="92" eb="95">
      <t>ジカンスウ</t>
    </rPh>
    <rPh sb="96" eb="98">
      <t>コテイ</t>
    </rPh>
    <rPh sb="104" eb="106">
      <t>バアイ</t>
    </rPh>
    <rPh sb="111" eb="112">
      <t>ゲツ</t>
    </rPh>
    <rPh sb="113" eb="115">
      <t>ロウドウ</t>
    </rPh>
    <rPh sb="115" eb="118">
      <t>ジカンスウ</t>
    </rPh>
    <rPh sb="120" eb="122">
      <t>キサイ</t>
    </rPh>
    <phoneticPr fontId="7"/>
  </si>
  <si>
    <t>１日の労働
時間数(ａ)
（休憩除く）</t>
    <rPh sb="1" eb="2">
      <t>ニチ</t>
    </rPh>
    <rPh sb="3" eb="5">
      <t>ロウドウ</t>
    </rPh>
    <rPh sb="6" eb="9">
      <t>ジカンスウ</t>
    </rPh>
    <rPh sb="14" eb="16">
      <t>キュウケイ</t>
    </rPh>
    <rPh sb="16" eb="17">
      <t>ノゾ</t>
    </rPh>
    <phoneticPr fontId="7"/>
  </si>
  <si>
    <t>②月160時間以上勤務（常勤）の調理員</t>
    <rPh sb="1" eb="2">
      <t>ツキ</t>
    </rPh>
    <rPh sb="5" eb="7">
      <t>ジカン</t>
    </rPh>
    <rPh sb="7" eb="9">
      <t>イジョウ</t>
    </rPh>
    <rPh sb="9" eb="11">
      <t>キンム</t>
    </rPh>
    <rPh sb="12" eb="14">
      <t>ジョウキン</t>
    </rPh>
    <rPh sb="16" eb="19">
      <t>チョウリイン</t>
    </rPh>
    <phoneticPr fontId="7"/>
  </si>
  <si>
    <t>合  計</t>
    <rPh sb="0" eb="1">
      <t>ゴウ</t>
    </rPh>
    <rPh sb="3" eb="4">
      <t>ケイ</t>
    </rPh>
    <phoneticPr fontId="7"/>
  </si>
  <si>
    <t>６　栄養管理加算</t>
    <rPh sb="2" eb="4">
      <t>エイヨウ</t>
    </rPh>
    <rPh sb="4" eb="6">
      <t>カンリ</t>
    </rPh>
    <rPh sb="6" eb="8">
      <t>カサン</t>
    </rPh>
    <phoneticPr fontId="7"/>
  </si>
  <si>
    <t>月160時間以上勤務調理員数</t>
    <rPh sb="0" eb="1">
      <t>ツキ</t>
    </rPh>
    <rPh sb="4" eb="6">
      <t>ジカン</t>
    </rPh>
    <rPh sb="6" eb="8">
      <t>イジョウ</t>
    </rPh>
    <rPh sb="8" eb="10">
      <t>キンム</t>
    </rPh>
    <rPh sb="10" eb="13">
      <t>チョウリイン</t>
    </rPh>
    <rPh sb="13" eb="14">
      <t>スウ</t>
    </rPh>
    <phoneticPr fontId="7"/>
  </si>
  <si>
    <t>月160時間未満勤務調理員数</t>
    <rPh sb="0" eb="1">
      <t>ツキ</t>
    </rPh>
    <rPh sb="4" eb="6">
      <t>ジカン</t>
    </rPh>
    <rPh sb="6" eb="8">
      <t>ミマン</t>
    </rPh>
    <rPh sb="8" eb="10">
      <t>キンム</t>
    </rPh>
    <rPh sb="10" eb="13">
      <t>チョウリイン</t>
    </rPh>
    <rPh sb="13" eb="14">
      <t>スウ</t>
    </rPh>
    <phoneticPr fontId="7"/>
  </si>
  <si>
    <t>月160時間未満勤務調理員の合計労働時間数</t>
    <rPh sb="0" eb="1">
      <t>ツキ</t>
    </rPh>
    <rPh sb="4" eb="6">
      <t>ジカン</t>
    </rPh>
    <rPh sb="6" eb="8">
      <t>ミマン</t>
    </rPh>
    <rPh sb="8" eb="10">
      <t>キンム</t>
    </rPh>
    <rPh sb="10" eb="13">
      <t>チョウリイン</t>
    </rPh>
    <rPh sb="14" eb="16">
      <t>ゴウケイ</t>
    </rPh>
    <rPh sb="16" eb="18">
      <t>ロウドウ</t>
    </rPh>
    <rPh sb="18" eb="21">
      <t>ジカンスウ</t>
    </rPh>
    <phoneticPr fontId="7"/>
  </si>
  <si>
    <t>月160時間未満勤務調理員の常勤換算後人数</t>
    <rPh sb="0" eb="1">
      <t>ツキ</t>
    </rPh>
    <rPh sb="4" eb="6">
      <t>ジカン</t>
    </rPh>
    <rPh sb="6" eb="8">
      <t>ミマン</t>
    </rPh>
    <rPh sb="8" eb="10">
      <t>キンム</t>
    </rPh>
    <rPh sb="10" eb="13">
      <t>チョウリイン</t>
    </rPh>
    <rPh sb="14" eb="16">
      <t>ジョウキン</t>
    </rPh>
    <rPh sb="16" eb="18">
      <t>カンサン</t>
    </rPh>
    <rPh sb="18" eb="19">
      <t>ゴ</t>
    </rPh>
    <rPh sb="19" eb="21">
      <t>ニンズウ</t>
    </rPh>
    <phoneticPr fontId="7"/>
  </si>
  <si>
    <t>②÷160時間</t>
    <rPh sb="5" eb="7">
      <t>ジカン</t>
    </rPh>
    <phoneticPr fontId="7"/>
  </si>
  <si>
    <t>ｙ小数点第２位</t>
    <rPh sb="1" eb="4">
      <t>ショウスウテン</t>
    </rPh>
    <phoneticPr fontId="7"/>
  </si>
  <si>
    <t>以下切り捨て</t>
    <rPh sb="2" eb="5">
      <t>キリス</t>
    </rPh>
    <phoneticPr fontId="7"/>
  </si>
  <si>
    <t>↑雇用契約上で週40時間を基本とする勤務</t>
    <rPh sb="1" eb="3">
      <t>コヨウ</t>
    </rPh>
    <rPh sb="3" eb="5">
      <t>ケイヤク</t>
    </rPh>
    <rPh sb="5" eb="6">
      <t>ジョウ</t>
    </rPh>
    <rPh sb="7" eb="8">
      <t>シュウ</t>
    </rPh>
    <rPh sb="10" eb="12">
      <t>ジカン</t>
    </rPh>
    <rPh sb="13" eb="15">
      <t>キホン</t>
    </rPh>
    <rPh sb="18" eb="20">
      <t>キンム</t>
    </rPh>
    <phoneticPr fontId="7"/>
  </si>
  <si>
    <t>↑雇用契約で1日の契約労働時間及び週の勤務回数が明確に記載されている場合のみ対象</t>
    <rPh sb="1" eb="3">
      <t>コヨウ</t>
    </rPh>
    <rPh sb="3" eb="5">
      <t>ケイヤク</t>
    </rPh>
    <rPh sb="7" eb="8">
      <t>ニチ</t>
    </rPh>
    <rPh sb="9" eb="11">
      <t>ケイヤク</t>
    </rPh>
    <rPh sb="11" eb="13">
      <t>ロウドウ</t>
    </rPh>
    <rPh sb="13" eb="15">
      <t>ジカン</t>
    </rPh>
    <rPh sb="15" eb="16">
      <t>オヨ</t>
    </rPh>
    <rPh sb="17" eb="18">
      <t>シュウ</t>
    </rPh>
    <rPh sb="19" eb="21">
      <t>キンム</t>
    </rPh>
    <rPh sb="21" eb="23">
      <t>カイスウ</t>
    </rPh>
    <rPh sb="24" eb="26">
      <t>メイカク</t>
    </rPh>
    <rPh sb="27" eb="29">
      <t>キサイ</t>
    </rPh>
    <rPh sb="34" eb="36">
      <t>バアイ</t>
    </rPh>
    <rPh sb="38" eb="40">
      <t>タイショウ</t>
    </rPh>
    <phoneticPr fontId="7"/>
  </si>
  <si>
    <t>ｘ+ｙ</t>
  </si>
  <si>
    <t>・　請求月初日の栄養士の雇用状況（栄養管理業務を外部委託している場合を除く）</t>
    <rPh sb="8" eb="11">
      <t>エイヨウシ</t>
    </rPh>
    <phoneticPr fontId="7"/>
  </si>
  <si>
    <t>※ア～ウいずれか１項目に記入可。</t>
    <rPh sb="9" eb="11">
      <t>コウモク</t>
    </rPh>
    <rPh sb="12" eb="14">
      <t>キニュウ</t>
    </rPh>
    <rPh sb="14" eb="15">
      <t>カ</t>
    </rPh>
    <phoneticPr fontId="7"/>
  </si>
  <si>
    <t>※以下Ａ・Ｂのいずれかに該当すること。</t>
  </si>
  <si>
    <t>A:「４　請求月初日の調理業務の実施体制」で「自施設の職員が調理している」を選択した場合は、「常勤換算後の調理員数」(ｘ+ｙ)が基本分単価に含まれる調理員数と同数もしくは上回り、さらに雇用契約等により本加算に係る栄養士を配置していること（基本分単価に含まれる調理員：非常勤調理員等（0.5人））。</t>
    <rPh sb="23" eb="24">
      <t>ジ</t>
    </rPh>
    <rPh sb="24" eb="26">
      <t>シセツ</t>
    </rPh>
    <rPh sb="27" eb="29">
      <t>ショクイン</t>
    </rPh>
    <rPh sb="30" eb="32">
      <t>チョウリ</t>
    </rPh>
    <rPh sb="38" eb="40">
      <t>センタク</t>
    </rPh>
    <rPh sb="42" eb="44">
      <t>バアイ</t>
    </rPh>
    <rPh sb="47" eb="49">
      <t>ジョウキン</t>
    </rPh>
    <rPh sb="49" eb="51">
      <t>カンサン</t>
    </rPh>
    <rPh sb="51" eb="52">
      <t>ゴ</t>
    </rPh>
    <rPh sb="53" eb="56">
      <t>チョウリイン</t>
    </rPh>
    <rPh sb="56" eb="57">
      <t>スウ</t>
    </rPh>
    <rPh sb="79" eb="81">
      <t>ドウスウ</t>
    </rPh>
    <rPh sb="133" eb="136">
      <t>ヒジョウキン</t>
    </rPh>
    <rPh sb="136" eb="139">
      <t>チョウリイン</t>
    </rPh>
    <rPh sb="139" eb="140">
      <t>トウ</t>
    </rPh>
    <rPh sb="144" eb="145">
      <t>ニン</t>
    </rPh>
    <phoneticPr fontId="7"/>
  </si>
  <si>
    <t>B:「４　請求月初日の調理業務の実施体制」で「調理業務を全部委託している」を選択した場合は、別途、雇用契約等により本加算に係る栄養士を配置していること。</t>
    <rPh sb="23" eb="25">
      <t>チョウリ</t>
    </rPh>
    <rPh sb="25" eb="27">
      <t>ギョウム</t>
    </rPh>
    <rPh sb="28" eb="30">
      <t>ゼンブ</t>
    </rPh>
    <rPh sb="30" eb="32">
      <t>イタク</t>
    </rPh>
    <rPh sb="38" eb="40">
      <t>センタク</t>
    </rPh>
    <rPh sb="42" eb="44">
      <t>バアイ</t>
    </rPh>
    <rPh sb="46" eb="48">
      <t>ベット</t>
    </rPh>
    <rPh sb="63" eb="66">
      <t>エイヨウシ</t>
    </rPh>
    <rPh sb="67" eb="69">
      <t>ハイチ</t>
    </rPh>
    <phoneticPr fontId="7"/>
  </si>
  <si>
    <t>※法人本部で雇用する栄養士が、各施設へ赴き、施設に栄養士が配置されている場合と同様に、献立やアレルギー、アトピー等への助言、食育等に関する継続的な指導を行う場合は、施設での労働時間数を記載すること。
　なお、単に各施設へ赴くのみならず、個々の子どもの喫食状況、発育・発達状況等に基づく食事の提供や、育児相談、他の職種の職員と協働した食育の推進、衛生面に配慮した調理工程の確認・見直し等を施設に配置されている場合と同様に行うこと。</t>
    <rPh sb="1" eb="3">
      <t>ホウジン</t>
    </rPh>
    <rPh sb="3" eb="5">
      <t>ホンブ</t>
    </rPh>
    <rPh sb="6" eb="8">
      <t>コヨウ</t>
    </rPh>
    <rPh sb="10" eb="13">
      <t>エイヨウシ</t>
    </rPh>
    <rPh sb="43" eb="45">
      <t>コンダテ</t>
    </rPh>
    <rPh sb="56" eb="57">
      <t>トウ</t>
    </rPh>
    <rPh sb="59" eb="61">
      <t>ジョゲン</t>
    </rPh>
    <rPh sb="62" eb="64">
      <t>ショクイク</t>
    </rPh>
    <rPh sb="64" eb="65">
      <t>トウ</t>
    </rPh>
    <rPh sb="66" eb="67">
      <t>カン</t>
    </rPh>
    <rPh sb="69" eb="72">
      <t>ケイゾクテキ</t>
    </rPh>
    <rPh sb="73" eb="75">
      <t>シドウ</t>
    </rPh>
    <rPh sb="76" eb="77">
      <t>オコナ</t>
    </rPh>
    <rPh sb="78" eb="80">
      <t>バアイ</t>
    </rPh>
    <rPh sb="82" eb="84">
      <t>シセツ</t>
    </rPh>
    <rPh sb="86" eb="88">
      <t>ロウドウ</t>
    </rPh>
    <rPh sb="88" eb="90">
      <t>ジカン</t>
    </rPh>
    <rPh sb="90" eb="91">
      <t>スウ</t>
    </rPh>
    <rPh sb="92" eb="94">
      <t>キサイ</t>
    </rPh>
    <phoneticPr fontId="35"/>
  </si>
  <si>
    <t>　　イ　【兼務】　基本分単価及び他の加算の認定に当たって求められる栄養士</t>
    <rPh sb="5" eb="7">
      <t>ケンム</t>
    </rPh>
    <rPh sb="33" eb="36">
      <t>エイヨウシ</t>
    </rPh>
    <phoneticPr fontId="7"/>
  </si>
  <si>
    <t>　　ウ　【嘱託】　法人で雇用する栄養士　※「配置」に該当する場合を除く。</t>
    <rPh sb="5" eb="7">
      <t>ショクタク</t>
    </rPh>
    <phoneticPr fontId="7"/>
  </si>
  <si>
    <r>
      <t>　・請求月初日の看護職の雇用状況</t>
    </r>
    <r>
      <rPr>
        <u/>
        <sz val="10"/>
        <rFont val="ＭＳ Ｐ明朝"/>
        <family val="1"/>
        <charset val="128"/>
      </rPr>
      <t>（再掲可）</t>
    </r>
    <rPh sb="8" eb="11">
      <t>カンゴショク</t>
    </rPh>
    <rPh sb="12" eb="14">
      <t>コヨウ</t>
    </rPh>
    <rPh sb="14" eb="16">
      <t>ジョウキョウ</t>
    </rPh>
    <rPh sb="17" eb="19">
      <t>サイケイ</t>
    </rPh>
    <rPh sb="19" eb="20">
      <t>カ</t>
    </rPh>
    <phoneticPr fontId="7"/>
  </si>
  <si>
    <t>現事業所
雇用開始
年月日</t>
    <rPh sb="0" eb="1">
      <t>ゲン</t>
    </rPh>
    <rPh sb="1" eb="3">
      <t>ジギョウ</t>
    </rPh>
    <rPh sb="3" eb="4">
      <t>ショ</t>
    </rPh>
    <phoneticPr fontId="7"/>
  </si>
  <si>
    <t>※２　「３　請求月初日の職員の雇用状況②または③」に記載の看護師、保健師又は准看護師がいる場合は、看護職雇用加算の対象職員として再掲可能です。</t>
    <rPh sb="26" eb="28">
      <t>キサイ</t>
    </rPh>
    <rPh sb="29" eb="32">
      <t>カンゴシ</t>
    </rPh>
    <rPh sb="33" eb="36">
      <t>ホケンシ</t>
    </rPh>
    <rPh sb="36" eb="37">
      <t>マタ</t>
    </rPh>
    <rPh sb="38" eb="42">
      <t>ジュンカンゴシ</t>
    </rPh>
    <rPh sb="45" eb="47">
      <t>バアイ</t>
    </rPh>
    <rPh sb="49" eb="52">
      <t>カンゴショク</t>
    </rPh>
    <rPh sb="52" eb="54">
      <t>コヨウ</t>
    </rPh>
    <rPh sb="54" eb="56">
      <t>カサン</t>
    </rPh>
    <rPh sb="57" eb="59">
      <t>タイショウ</t>
    </rPh>
    <rPh sb="59" eb="61">
      <t>ショクイン</t>
    </rPh>
    <rPh sb="64" eb="66">
      <t>サイケイ</t>
    </rPh>
    <rPh sb="66" eb="68">
      <t>カノウ</t>
    </rPh>
    <phoneticPr fontId="7"/>
  </si>
  <si>
    <t>①支給要件確認（全てを満たすこと）※該当項目の□にチェックを入れてください</t>
    <rPh sb="1" eb="3">
      <t>シキュウ</t>
    </rPh>
    <rPh sb="3" eb="5">
      <t>ヨウケン</t>
    </rPh>
    <rPh sb="5" eb="7">
      <t>カクニン</t>
    </rPh>
    <rPh sb="8" eb="9">
      <t>スベ</t>
    </rPh>
    <rPh sb="11" eb="12">
      <t>ミ</t>
    </rPh>
    <phoneticPr fontId="7"/>
  </si>
  <si>
    <t xml:space="preserve"> 　月初に空き定員があること（年齢区分ごとではなく、全体の利用定員の中での空き定員とします）</t>
    <rPh sb="2" eb="4">
      <t>ゲッショ</t>
    </rPh>
    <rPh sb="5" eb="6">
      <t>ア</t>
    </rPh>
    <rPh sb="7" eb="9">
      <t>テイイン</t>
    </rPh>
    <rPh sb="15" eb="17">
      <t>ネンレイ</t>
    </rPh>
    <rPh sb="17" eb="19">
      <t>クブン</t>
    </rPh>
    <rPh sb="26" eb="28">
      <t>ゼンタイ</t>
    </rPh>
    <rPh sb="29" eb="31">
      <t>リヨウ</t>
    </rPh>
    <rPh sb="31" eb="33">
      <t>テイイン</t>
    </rPh>
    <rPh sb="34" eb="35">
      <t>ナカ</t>
    </rPh>
    <rPh sb="37" eb="38">
      <t>ア</t>
    </rPh>
    <rPh sb="39" eb="41">
      <t>テイイン</t>
    </rPh>
    <phoneticPr fontId="7"/>
  </si>
  <si>
    <t>②利用定員分の職員配置を計算</t>
    <rPh sb="1" eb="3">
      <t>リヨウ</t>
    </rPh>
    <rPh sb="3" eb="5">
      <t>テイイン</t>
    </rPh>
    <rPh sb="5" eb="6">
      <t>ブン</t>
    </rPh>
    <rPh sb="7" eb="9">
      <t>ショクイン</t>
    </rPh>
    <rPh sb="9" eb="11">
      <t>ハイチ</t>
    </rPh>
    <rPh sb="12" eb="14">
      <t>ケイサン</t>
    </rPh>
    <phoneticPr fontId="7"/>
  </si>
  <si>
    <r>
      <t xml:space="preserve">利用定員
</t>
    </r>
    <r>
      <rPr>
        <sz val="10"/>
        <rFont val="HGS創英角ｺﾞｼｯｸUB"/>
        <family val="3"/>
        <charset val="128"/>
      </rPr>
      <t xml:space="preserve">ア
</t>
    </r>
    <r>
      <rPr>
        <sz val="8"/>
        <rFont val="ＭＳ Ｐ明朝"/>
        <family val="1"/>
        <charset val="128"/>
      </rPr>
      <t>※事業所内保育事業の場合は
（うち地域枠ア’）</t>
    </r>
    <rPh sb="0" eb="2">
      <t>リヨウ</t>
    </rPh>
    <rPh sb="2" eb="4">
      <t>テイイン</t>
    </rPh>
    <rPh sb="8" eb="11">
      <t>ジギョウショ</t>
    </rPh>
    <rPh sb="11" eb="12">
      <t>ナイ</t>
    </rPh>
    <rPh sb="12" eb="14">
      <t>ホイク</t>
    </rPh>
    <rPh sb="14" eb="16">
      <t>ジギョウ</t>
    </rPh>
    <rPh sb="17" eb="19">
      <t>バアイ</t>
    </rPh>
    <rPh sb="24" eb="26">
      <t>チイキ</t>
    </rPh>
    <rPh sb="26" eb="27">
      <t>ワク</t>
    </rPh>
    <phoneticPr fontId="7"/>
  </si>
  <si>
    <t>基準保育士数
（小数点第２位以下切捨て）</t>
    <rPh sb="8" eb="11">
      <t>ショウスウテン</t>
    </rPh>
    <rPh sb="11" eb="12">
      <t>ダイ</t>
    </rPh>
    <rPh sb="13" eb="14">
      <t>クライ</t>
    </rPh>
    <rPh sb="14" eb="16">
      <t>イカ</t>
    </rPh>
    <rPh sb="16" eb="18">
      <t>キリス</t>
    </rPh>
    <phoneticPr fontId="7"/>
  </si>
  <si>
    <r>
      <t xml:space="preserve">月初の利用児童数
</t>
    </r>
    <r>
      <rPr>
        <sz val="9"/>
        <rFont val="HGS創英角ｺﾞｼｯｸUB"/>
        <family val="3"/>
        <charset val="128"/>
      </rPr>
      <t xml:space="preserve">イ
</t>
    </r>
    <r>
      <rPr>
        <sz val="6"/>
        <rFont val="ＭＳ Ｐ明朝"/>
        <family val="1"/>
        <charset val="128"/>
      </rPr>
      <t>※事業所内保育事業の場合は地域枠の入所児童数</t>
    </r>
    <rPh sb="0" eb="1">
      <t>ガツ</t>
    </rPh>
    <rPh sb="1" eb="2">
      <t>ショ</t>
    </rPh>
    <rPh sb="3" eb="5">
      <t>リヨウ</t>
    </rPh>
    <rPh sb="5" eb="7">
      <t>ジドウ</t>
    </rPh>
    <rPh sb="7" eb="8">
      <t>スウ</t>
    </rPh>
    <rPh sb="28" eb="30">
      <t>ニュウショ</t>
    </rPh>
    <rPh sb="30" eb="32">
      <t>ジドウ</t>
    </rPh>
    <rPh sb="32" eb="33">
      <t>スウ</t>
    </rPh>
    <phoneticPr fontId="41"/>
  </si>
  <si>
    <r>
      <t xml:space="preserve">差引人数
</t>
    </r>
    <r>
      <rPr>
        <sz val="9"/>
        <rFont val="HGS創英角ｺﾞｼｯｸUB"/>
        <family val="3"/>
        <charset val="128"/>
      </rPr>
      <t xml:space="preserve">ウ
（アーイ）
</t>
    </r>
    <r>
      <rPr>
        <sz val="6"/>
        <rFont val="ＭＳ Ｐ明朝"/>
        <family val="1"/>
        <charset val="128"/>
      </rPr>
      <t>※事業所内保育事業の場合は</t>
    </r>
    <r>
      <rPr>
        <sz val="8"/>
        <rFont val="HGS創英角ｺﾞｼｯｸUB"/>
        <family val="3"/>
        <charset val="128"/>
      </rPr>
      <t>（ア’ーイ）</t>
    </r>
    <rPh sb="0" eb="2">
      <t>サシヒキ</t>
    </rPh>
    <rPh sb="2" eb="4">
      <t>ニンズウ</t>
    </rPh>
    <phoneticPr fontId="41"/>
  </si>
  <si>
    <r>
      <rPr>
        <sz val="8"/>
        <rFont val="ＭＳ Ｐ明朝"/>
        <family val="1"/>
        <charset val="128"/>
      </rPr>
      <t xml:space="preserve">公定価格基本分単価
</t>
    </r>
    <r>
      <rPr>
        <sz val="7"/>
        <rFont val="ＭＳ Ｐ明朝"/>
        <family val="1"/>
        <charset val="128"/>
      </rPr>
      <t>（１、２歳児保育短時間）</t>
    </r>
    <r>
      <rPr>
        <sz val="9"/>
        <rFont val="ＭＳ Ｐ明朝"/>
        <family val="1"/>
        <charset val="128"/>
      </rPr>
      <t xml:space="preserve">
</t>
    </r>
    <r>
      <rPr>
        <sz val="9"/>
        <rFont val="HGS創英角ｺﾞｼｯｸUB"/>
        <family val="3"/>
        <charset val="128"/>
      </rPr>
      <t>エ</t>
    </r>
    <rPh sb="0" eb="2">
      <t>コウテイ</t>
    </rPh>
    <rPh sb="2" eb="4">
      <t>カカク</t>
    </rPh>
    <rPh sb="4" eb="6">
      <t>キホン</t>
    </rPh>
    <rPh sb="6" eb="7">
      <t>ブン</t>
    </rPh>
    <rPh sb="7" eb="9">
      <t>タンカ</t>
    </rPh>
    <rPh sb="14" eb="16">
      <t>サイジ</t>
    </rPh>
    <rPh sb="16" eb="18">
      <t>ホイク</t>
    </rPh>
    <rPh sb="18" eb="21">
      <t>タンジカン</t>
    </rPh>
    <phoneticPr fontId="41"/>
  </si>
  <si>
    <r>
      <t xml:space="preserve">保育士等
雇用対策費計
</t>
    </r>
    <r>
      <rPr>
        <sz val="9"/>
        <rFont val="HGS創英角ｺﾞｼｯｸUB"/>
        <family val="3"/>
        <charset val="128"/>
      </rPr>
      <t>ウ×エ×1/2</t>
    </r>
    <rPh sb="0" eb="3">
      <t>ホイクシ</t>
    </rPh>
    <rPh sb="3" eb="4">
      <t>トウ</t>
    </rPh>
    <rPh sb="5" eb="7">
      <t>コヨウ</t>
    </rPh>
    <rPh sb="7" eb="10">
      <t>タイサクヒ</t>
    </rPh>
    <rPh sb="9" eb="10">
      <t>ヒ</t>
    </rPh>
    <rPh sb="10" eb="11">
      <t>ケイ</t>
    </rPh>
    <phoneticPr fontId="41"/>
  </si>
  <si>
    <t>人）</t>
    <rPh sb="0" eb="1">
      <t>ニン</t>
    </rPh>
    <phoneticPr fontId="7"/>
  </si>
  <si>
    <t>※小数点以下
　四捨五入</t>
    <rPh sb="1" eb="4">
      <t>ショウスウテン</t>
    </rPh>
    <rPh sb="4" eb="6">
      <t>イカ</t>
    </rPh>
    <rPh sb="8" eb="12">
      <t>シシャゴニュウ</t>
    </rPh>
    <phoneticPr fontId="7"/>
  </si>
  <si>
    <t>小計 (i+d）</t>
    <rPh sb="0" eb="2">
      <t>ショウケイ</t>
    </rPh>
    <phoneticPr fontId="7"/>
  </si>
  <si>
    <t xml:space="preserve">  安全な保育を実施するための職員雇用費（０．５人）</t>
    <rPh sb="24" eb="25">
      <t>ニン</t>
    </rPh>
    <phoneticPr fontId="7"/>
  </si>
  <si>
    <t>　延長保育実施加算（１人）
　(開所時間が11時間超)</t>
    <rPh sb="11" eb="12">
      <t>ニン</t>
    </rPh>
    <phoneticPr fontId="7"/>
  </si>
  <si>
    <t>合計　（j+f+g）</t>
    <rPh sb="0" eb="2">
      <t>ゴウケイ</t>
    </rPh>
    <phoneticPr fontId="7"/>
  </si>
  <si>
    <t>※１　令和６年度までの間に限り、基準による利用定員人数の職員配置基準及びその他加算の配置基準を満たしており、利用児童数が利用定員を下回る場合に保育士を継続して確保するための経費として支給する。</t>
    <rPh sb="3" eb="5">
      <t>レイワ</t>
    </rPh>
    <rPh sb="34" eb="35">
      <t>オヨ</t>
    </rPh>
    <rPh sb="38" eb="39">
      <t>タ</t>
    </rPh>
    <rPh sb="39" eb="41">
      <t>カサン</t>
    </rPh>
    <rPh sb="42" eb="44">
      <t>ハイチ</t>
    </rPh>
    <rPh sb="44" eb="46">
      <t>キジュン</t>
    </rPh>
    <rPh sb="54" eb="56">
      <t>リヨウ</t>
    </rPh>
    <phoneticPr fontId="41"/>
  </si>
  <si>
    <t>※２　第１四半期各月初日（年度途中開所施設においては、開所月を含む３か月の初日）に、利用児童数が利用定員数を下回った場合に支給するものとする。</t>
    <rPh sb="10" eb="11">
      <t>ショ</t>
    </rPh>
    <rPh sb="37" eb="38">
      <t>ショ</t>
    </rPh>
    <rPh sb="42" eb="44">
      <t>リヨウ</t>
    </rPh>
    <phoneticPr fontId="41"/>
  </si>
  <si>
    <t>※３　支給額は総利用定員数と総利用児童数の差に公定価格における１、２歳児の基本分単価（保育短時間認定）を乗じた額の２分の１とする。</t>
    <rPh sb="7" eb="8">
      <t>ソウ</t>
    </rPh>
    <rPh sb="14" eb="15">
      <t>ソウ</t>
    </rPh>
    <rPh sb="15" eb="17">
      <t>リヨウ</t>
    </rPh>
    <rPh sb="34" eb="36">
      <t>サイジ</t>
    </rPh>
    <rPh sb="43" eb="45">
      <t>ホイク</t>
    </rPh>
    <rPh sb="45" eb="48">
      <t>タンジカン</t>
    </rPh>
    <rPh sb="48" eb="50">
      <t>ニンテイ</t>
    </rPh>
    <phoneticPr fontId="41"/>
  </si>
  <si>
    <t>※４　事業所内保育事業については、地域枠の利用定員のみに適用するものとする。</t>
    <rPh sb="3" eb="6">
      <t>ジギョウショ</t>
    </rPh>
    <rPh sb="6" eb="7">
      <t>ナイ</t>
    </rPh>
    <rPh sb="7" eb="9">
      <t>ホイク</t>
    </rPh>
    <rPh sb="9" eb="11">
      <t>ジギョウ</t>
    </rPh>
    <rPh sb="17" eb="19">
      <t>チイキ</t>
    </rPh>
    <rPh sb="19" eb="20">
      <t>ワク</t>
    </rPh>
    <rPh sb="21" eb="23">
      <t>リヨウ</t>
    </rPh>
    <rPh sb="23" eb="25">
      <t>テイイン</t>
    </rPh>
    <rPh sb="28" eb="30">
      <t>テキヨウ</t>
    </rPh>
    <phoneticPr fontId="41"/>
  </si>
  <si>
    <t>※雇用状況表に記載する職員は、原則、各加算項目対象欄において氏名の重複がないこと。</t>
    <phoneticPr fontId="7"/>
  </si>
  <si>
    <t>ａ</t>
    <phoneticPr fontId="7"/>
  </si>
  <si>
    <t>①</t>
    <phoneticPr fontId="7"/>
  </si>
  <si>
    <t>ａ＋b</t>
    <phoneticPr fontId="7"/>
  </si>
  <si>
    <t>２　基準の保育士数</t>
    <phoneticPr fontId="7"/>
  </si>
  <si>
    <t>月１日付　在籍児数</t>
    <phoneticPr fontId="7"/>
  </si>
  <si>
    <t>短時間</t>
    <phoneticPr fontId="7"/>
  </si>
  <si>
    <t>÷　３　＝　</t>
    <phoneticPr fontId="7"/>
  </si>
  <si>
    <t>÷　６　＝　</t>
    <phoneticPr fontId="7"/>
  </si>
  <si>
    <t>障害児</t>
    <phoneticPr fontId="7"/>
  </si>
  <si>
    <t>÷　２　＝　</t>
    <phoneticPr fontId="7"/>
  </si>
  <si>
    <t>※</t>
    <phoneticPr fontId="7"/>
  </si>
  <si>
    <t>ｃ</t>
    <phoneticPr fontId="7"/>
  </si>
  <si>
    <t>ｄ</t>
    <phoneticPr fontId="7"/>
  </si>
  <si>
    <t>e</t>
    <phoneticPr fontId="7"/>
  </si>
  <si>
    <t>※ ａ＋ｂ ≧ e</t>
    <phoneticPr fontId="7"/>
  </si>
  <si>
    <t>f</t>
    <phoneticPr fontId="7"/>
  </si>
  <si>
    <t>g</t>
    <phoneticPr fontId="7"/>
  </si>
  <si>
    <t>h</t>
    <phoneticPr fontId="7"/>
  </si>
  <si>
    <t>※ ａ＋ｂ ≧ h</t>
    <phoneticPr fontId="7"/>
  </si>
  <si>
    <t>１日の労働
時間数(ａ)
（休憩除く）</t>
    <phoneticPr fontId="7"/>
  </si>
  <si>
    <t>１か月の勤務日数（又は週の勤務日数×４）　(ｂ)</t>
    <phoneticPr fontId="7"/>
  </si>
  <si>
    <t>保育士証等登録番号</t>
    <phoneticPr fontId="7"/>
  </si>
  <si>
    <t>（　　　　　　　　　　）</t>
    <phoneticPr fontId="7"/>
  </si>
  <si>
    <t>他施設・事業への勤務
の有無</t>
    <phoneticPr fontId="7"/>
  </si>
  <si>
    <t>他施設・事業名</t>
    <phoneticPr fontId="7"/>
  </si>
  <si>
    <t>氏　　　　　　　　　　名</t>
    <phoneticPr fontId="7"/>
  </si>
  <si>
    <t>※「６　栄養管理加算」に記載されている職員と重複不可</t>
    <phoneticPr fontId="7"/>
  </si>
  <si>
    <t>現施設
雇用開始
年月日</t>
    <phoneticPr fontId="7"/>
  </si>
  <si>
    <t>（登録番号：　　　　　　　　　　　　　　　）</t>
    <phoneticPr fontId="7"/>
  </si>
  <si>
    <t>（登録番号：　　　　　　　　　　　　　　　）</t>
    <phoneticPr fontId="7"/>
  </si>
  <si>
    <t>ｘ</t>
    <phoneticPr fontId="7"/>
  </si>
  <si>
    <t>②</t>
    <phoneticPr fontId="7"/>
  </si>
  <si>
    <t>ｙ</t>
    <phoneticPr fontId="7"/>
  </si>
  <si>
    <t>※「５　請求月初日の調理員の雇用状況」に記載されている職員と重複不可</t>
    <phoneticPr fontId="7"/>
  </si>
  <si>
    <t>現施設
雇用開始
年月日</t>
    <phoneticPr fontId="7"/>
  </si>
  <si>
    <t>氏　　　　　　　　　　　名</t>
    <phoneticPr fontId="7"/>
  </si>
  <si>
    <t>（登録番号：　　　　　　　　　　　　　）</t>
    <phoneticPr fontId="7"/>
  </si>
  <si>
    <t>※１　常勤は１か月あたり所定労働時間120時間以上の勤務、非常勤は１か月あたり所定労働時間75時間以上の勤務を契約していること。（実人数）</t>
    <phoneticPr fontId="7"/>
  </si>
  <si>
    <t>　 利用定員分の職員配置の合計（k）は必ず対象保育士数以下となること（ ａ＋ｂ ≧ k ）</t>
    <phoneticPr fontId="7"/>
  </si>
  <si>
    <t>その他加算の助成（②f・g欄）が受けられる場合には人数を計上していること</t>
    <phoneticPr fontId="7"/>
  </si>
  <si>
    <t>÷　３　＝　</t>
    <phoneticPr fontId="7"/>
  </si>
  <si>
    <t>（</t>
    <phoneticPr fontId="7"/>
  </si>
  <si>
    <t>（</t>
    <phoneticPr fontId="7"/>
  </si>
  <si>
    <t>i</t>
    <phoneticPr fontId="7"/>
  </si>
  <si>
    <t>ｄ</t>
    <phoneticPr fontId="7"/>
  </si>
  <si>
    <t>j</t>
    <phoneticPr fontId="7"/>
  </si>
  <si>
    <t>f</t>
    <phoneticPr fontId="7"/>
  </si>
  <si>
    <t>g</t>
    <phoneticPr fontId="7"/>
  </si>
  <si>
    <t>k</t>
    <phoneticPr fontId="7"/>
  </si>
  <si>
    <t>○○</t>
    <phoneticPr fontId="7"/>
  </si>
  <si>
    <t>●●保育室</t>
    <phoneticPr fontId="7"/>
  </si>
  <si>
    <t>□□　■■</t>
    <phoneticPr fontId="7"/>
  </si>
  <si>
    <t>045-000-0000</t>
    <phoneticPr fontId="7"/>
  </si>
  <si>
    <t>◆◆　★★</t>
    <phoneticPr fontId="7"/>
  </si>
  <si>
    <t>神奈川県-000000</t>
    <phoneticPr fontId="7"/>
  </si>
  <si>
    <t>50歳</t>
    <rPh sb="2" eb="3">
      <t>サイ</t>
    </rPh>
    <phoneticPr fontId="7"/>
  </si>
  <si>
    <t>平成○年○月○日</t>
    <rPh sb="0" eb="2">
      <t>ヘイセイ</t>
    </rPh>
    <rPh sb="3" eb="4">
      <t>ネン</t>
    </rPh>
    <rPh sb="5" eb="6">
      <t>ガツ</t>
    </rPh>
    <rPh sb="7" eb="8">
      <t>ヒ</t>
    </rPh>
    <phoneticPr fontId="7"/>
  </si>
  <si>
    <t>認可保育所（○○保育所）の職員として□年従事</t>
    <rPh sb="0" eb="2">
      <t>ニンカ</t>
    </rPh>
    <rPh sb="2" eb="4">
      <t>ホイク</t>
    </rPh>
    <rPh sb="4" eb="5">
      <t>ショ</t>
    </rPh>
    <rPh sb="8" eb="10">
      <t>ホイク</t>
    </rPh>
    <rPh sb="10" eb="11">
      <t>ショ</t>
    </rPh>
    <rPh sb="13" eb="15">
      <t>ショクイン</t>
    </rPh>
    <rPh sb="19" eb="20">
      <t>ネン</t>
    </rPh>
    <rPh sb="20" eb="22">
      <t>ジュウジ</t>
    </rPh>
    <phoneticPr fontId="7"/>
  </si>
  <si>
    <t>▲▲　□□</t>
    <phoneticPr fontId="7"/>
  </si>
  <si>
    <t>平成○○年
４月１日</t>
    <phoneticPr fontId="7"/>
  </si>
  <si>
    <t>★★　◎◎</t>
    <phoneticPr fontId="7"/>
  </si>
  <si>
    <t>000000（看護師）</t>
    <phoneticPr fontId="7"/>
  </si>
  <si>
    <t>●●保育室</t>
    <rPh sb="2" eb="5">
      <t>ホイクシツ</t>
    </rPh>
    <phoneticPr fontId="7"/>
  </si>
  <si>
    <t>○○　☆☆</t>
    <phoneticPr fontId="7"/>
  </si>
  <si>
    <t>△△　△△</t>
    <phoneticPr fontId="7"/>
  </si>
  <si>
    <t>平成○○年
４月１日</t>
    <rPh sb="0" eb="2">
      <t>ヘイセイ</t>
    </rPh>
    <phoneticPr fontId="7"/>
  </si>
  <si>
    <r>
      <t>（登録番号：</t>
    </r>
    <r>
      <rPr>
        <sz val="11"/>
        <rFont val="HGS創英角ｺﾞｼｯｸUB"/>
        <family val="3"/>
        <charset val="128"/>
      </rPr>
      <t>000000</t>
    </r>
    <r>
      <rPr>
        <sz val="11"/>
        <rFont val="ＭＳ Ｐ明朝"/>
        <family val="1"/>
        <charset val="128"/>
      </rPr>
      <t>）</t>
    </r>
    <phoneticPr fontId="7"/>
  </si>
  <si>
    <t>△△　▲▲</t>
    <phoneticPr fontId="6"/>
  </si>
  <si>
    <r>
      <t>（登録番号：</t>
    </r>
    <r>
      <rPr>
        <sz val="11"/>
        <rFont val="HGS創英角ｺﾞｼｯｸUB"/>
        <family val="3"/>
        <charset val="128"/>
      </rPr>
      <t>000000</t>
    </r>
    <r>
      <rPr>
        <sz val="11"/>
        <rFont val="ＭＳ Ｐ明朝"/>
        <family val="1"/>
        <charset val="128"/>
      </rPr>
      <t>）</t>
    </r>
    <rPh sb="1" eb="3">
      <t>トウロク</t>
    </rPh>
    <rPh sb="3" eb="5">
      <t>バンゴウ</t>
    </rPh>
    <phoneticPr fontId="7"/>
  </si>
  <si>
    <t>令和３</t>
    <rPh sb="0" eb="1">
      <t>レイ</t>
    </rPh>
    <rPh sb="1" eb="2">
      <t>ワ</t>
    </rPh>
    <phoneticPr fontId="6"/>
  </si>
  <si>
    <t>Ｒ３</t>
    <phoneticPr fontId="6"/>
  </si>
  <si>
    <t>※保健師・看護師・准看護師については１名のみ「３　請求月初日の職員の雇用状況①または②」に記載することが可能です。</t>
    <rPh sb="1" eb="4">
      <t>ホケンシ</t>
    </rPh>
    <rPh sb="5" eb="8">
      <t>カンゴシ</t>
    </rPh>
    <rPh sb="9" eb="13">
      <t>ジュンカンゴシ</t>
    </rPh>
    <rPh sb="19" eb="20">
      <t>メイ</t>
    </rPh>
    <rPh sb="25" eb="27">
      <t>セイキュウ</t>
    </rPh>
    <rPh sb="27" eb="28">
      <t>ツキ</t>
    </rPh>
    <rPh sb="28" eb="30">
      <t>ショニチ</t>
    </rPh>
    <rPh sb="31" eb="33">
      <t>ショクイン</t>
    </rPh>
    <rPh sb="34" eb="36">
      <t>コヨウ</t>
    </rPh>
    <rPh sb="36" eb="38">
      <t>ジョウキョウ</t>
    </rPh>
    <rPh sb="45" eb="47">
      <t>キサイ</t>
    </rPh>
    <rPh sb="52" eb="54">
      <t>カノウ</t>
    </rPh>
    <phoneticPr fontId="7"/>
  </si>
  <si>
    <t>合計労働時間数②</t>
    <rPh sb="0" eb="2">
      <t>ゴウケイ</t>
    </rPh>
    <rPh sb="2" eb="4">
      <t>ロウドウ</t>
    </rPh>
    <rPh sb="4" eb="6">
      <t>ジカン</t>
    </rPh>
    <rPh sb="6" eb="7">
      <t>スウ</t>
    </rPh>
    <phoneticPr fontId="7"/>
  </si>
  <si>
    <r>
      <t>・請求月初日の調理員数　</t>
    </r>
    <r>
      <rPr>
        <u/>
        <sz val="10"/>
        <rFont val="ＭＳ Ｐ明朝"/>
        <family val="1"/>
        <charset val="128"/>
      </rPr>
      <t>※「５　請求月初日の調理員の雇用状況」に記載の調理員数</t>
    </r>
    <rPh sb="1" eb="3">
      <t>セイキュウ</t>
    </rPh>
    <rPh sb="3" eb="4">
      <t>ツキ</t>
    </rPh>
    <rPh sb="4" eb="6">
      <t>ショニチ</t>
    </rPh>
    <rPh sb="7" eb="10">
      <t>チョウリイン</t>
    </rPh>
    <rPh sb="10" eb="11">
      <t>スウ</t>
    </rPh>
    <rPh sb="32" eb="34">
      <t>キサイ</t>
    </rPh>
    <phoneticPr fontId="7"/>
  </si>
  <si>
    <r>
      <t xml:space="preserve">常勤換算後の
調理員数
</t>
    </r>
    <r>
      <rPr>
        <sz val="8"/>
        <rFont val="ＭＳ Ｐ明朝"/>
        <family val="1"/>
        <charset val="128"/>
      </rPr>
      <t>※栄養管理加算の対象となる職員を除く</t>
    </r>
    <rPh sb="0" eb="2">
      <t>ジョウキン</t>
    </rPh>
    <rPh sb="2" eb="4">
      <t>カンサン</t>
    </rPh>
    <rPh sb="4" eb="5">
      <t>ゴ</t>
    </rPh>
    <rPh sb="7" eb="10">
      <t>チョウリイン</t>
    </rPh>
    <rPh sb="10" eb="11">
      <t>スウ</t>
    </rPh>
    <phoneticPr fontId="7"/>
  </si>
  <si>
    <t>　　ア　【配置】　基本分単価及び他の加算の認定に当たって求められる必要職員数を超えて配置している栄養士</t>
    <rPh sb="5" eb="7">
      <t>ハイチ</t>
    </rPh>
    <rPh sb="35" eb="37">
      <t>ショクイン</t>
    </rPh>
    <rPh sb="48" eb="51">
      <t>エイヨウシ</t>
    </rPh>
    <phoneticPr fontId="7"/>
  </si>
  <si>
    <t>※「常勤換算後の調理員数」(ｘ+ｙ)が基本分単価に含まれる調理員数を下回る場合、もしくは基本分単価及び他の加算の認定に当たって求められる職員が本加算に係る栄養士としての業務を兼務している場合をいう。
（基本分単価に含まれる調理員：非常勤調理員等（0.5人））</t>
    <rPh sb="2" eb="4">
      <t>ジョウキン</t>
    </rPh>
    <rPh sb="4" eb="6">
      <t>カンサン</t>
    </rPh>
    <rPh sb="6" eb="7">
      <t>ゴ</t>
    </rPh>
    <rPh sb="44" eb="46">
      <t>キホン</t>
    </rPh>
    <rPh sb="46" eb="47">
      <t>ブン</t>
    </rPh>
    <rPh sb="47" eb="49">
      <t>タンカ</t>
    </rPh>
    <rPh sb="49" eb="50">
      <t>オヨ</t>
    </rPh>
    <rPh sb="126" eb="127">
      <t>ヒト</t>
    </rPh>
    <phoneticPr fontId="7"/>
  </si>
  <si>
    <t>７　看護職雇用加算　</t>
    <phoneticPr fontId="7"/>
  </si>
  <si>
    <t>８　保育士等雇用対策費（４～６月のみ（年度途中開所は初めの３か月のみ）</t>
    <rPh sb="2" eb="5">
      <t>ホイクシ</t>
    </rPh>
    <rPh sb="5" eb="6">
      <t>トウ</t>
    </rPh>
    <rPh sb="6" eb="8">
      <t>コヨウ</t>
    </rPh>
    <rPh sb="8" eb="11">
      <t>タイサクヒ</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</si>
</sst>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
    <numFmt numFmtId="178" formatCode="0.0_ "/>
    <numFmt numFmtId="179" formatCode="_(* #\!\,##0_);_(* &quot;¥&quot;\!\(#\!\,##0&quot;¥&quot;\!\);_(* &quot;-&quot;_);_(@_)"/>
    <numFmt numFmtId="180" formatCode="#,##0_);\(#,##0\)"/>
  </numFmts>
  <fonts count="44">
    <font>
      <sz val="11"/>
      <color theme="1"/>
      <name val="ＭＳ Ｐゴシック"/>
      <family val="2"/>
      <scheme val="minor"/>
    </font>
    <font>
      <sz val="11"/>
      <color theme="1"/>
      <name val="ＭＳ Ｐゴシック"/>
      <family val="2"/>
      <scheme val="minor"/>
    </font>
    <font>
      <sz val="11"/>
      <color indexed="8"/>
      <name val="ＭＳ Ｐゴシック"/>
      <family val="3"/>
      <charset val="128"/>
    </font>
    <font>
      <sz val="9"/>
      <color rgb="FF000000"/>
      <name val="MS UI Gothic"/>
      <family val="3"/>
      <charset val="128"/>
    </font>
    <font>
      <sz val="11"/>
      <color rgb="FF000000"/>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0"/>
      <name val="ＭＳ Ｐ明朝"/>
      <family val="1"/>
      <charset val="128"/>
    </font>
    <font>
      <sz val="10"/>
      <name val="HGS創英角ｺﾞｼｯｸUB"/>
      <family val="3"/>
      <charset val="128"/>
    </font>
    <font>
      <sz val="12"/>
      <name val="HGS創英角ｺﾞｼｯｸUB"/>
      <family val="3"/>
      <charset val="128"/>
    </font>
    <font>
      <sz val="20"/>
      <name val="HGS創英角ｺﾞｼｯｸUB"/>
      <family val="3"/>
      <charset val="128"/>
    </font>
    <font>
      <sz val="20"/>
      <color rgb="FFFF0000"/>
      <name val="HGS創英角ｺﾞｼｯｸUB"/>
      <family val="3"/>
      <charset val="128"/>
    </font>
    <font>
      <sz val="11"/>
      <name val="ＭＳ Ｐ明朝"/>
      <family val="1"/>
      <charset val="128"/>
    </font>
    <font>
      <sz val="10"/>
      <color rgb="FFFF0000"/>
      <name val="ＭＳ Ｐ明朝"/>
      <family val="1"/>
      <charset val="128"/>
    </font>
    <font>
      <sz val="14"/>
      <name val="ＭＳ Ｐ明朝"/>
      <family val="1"/>
      <charset val="128"/>
    </font>
    <font>
      <sz val="11"/>
      <name val="ＭＳ Ｐゴシック"/>
      <family val="3"/>
      <charset val="128"/>
    </font>
    <font>
      <sz val="8"/>
      <name val="ＭＳ Ｐ明朝"/>
      <family val="1"/>
      <charset val="128"/>
    </font>
    <font>
      <sz val="9"/>
      <name val="ＭＳ Ｐ明朝"/>
      <family val="1"/>
      <charset val="128"/>
    </font>
    <font>
      <u/>
      <sz val="16"/>
      <name val="HGS創英角ｺﾞｼｯｸUB"/>
      <family val="3"/>
      <charset val="128"/>
    </font>
    <font>
      <i/>
      <sz val="10"/>
      <name val="ＭＳ Ｐ明朝"/>
      <family val="1"/>
      <charset val="128"/>
    </font>
    <font>
      <sz val="16"/>
      <name val="HGS創英角ｺﾞｼｯｸUB"/>
      <family val="3"/>
      <charset val="128"/>
    </font>
    <font>
      <sz val="16"/>
      <name val="HGP創英角ｺﾞｼｯｸUB"/>
      <family val="3"/>
      <charset val="128"/>
    </font>
    <font>
      <u/>
      <sz val="10"/>
      <name val="ＭＳ Ｐ明朝"/>
      <family val="1"/>
      <charset val="128"/>
    </font>
    <font>
      <sz val="7"/>
      <name val="ＭＳ Ｐ明朝"/>
      <family val="1"/>
      <charset val="128"/>
    </font>
    <font>
      <sz val="11"/>
      <name val="HGS創英角ｺﾞｼｯｸUB"/>
      <family val="3"/>
      <charset val="128"/>
    </font>
    <font>
      <sz val="14"/>
      <name val="HG創英角ｺﾞｼｯｸUB"/>
      <family val="3"/>
      <charset val="128"/>
    </font>
    <font>
      <sz val="11"/>
      <name val="HGP創英角ｺﾞｼｯｸUB"/>
      <family val="3"/>
      <charset val="128"/>
    </font>
    <font>
      <sz val="9"/>
      <name val="HGS創英角ｺﾞｼｯｸUB"/>
      <family val="3"/>
      <charset val="128"/>
    </font>
    <font>
      <sz val="9"/>
      <name val="HGP創英角ｺﾞｼｯｸUB"/>
      <family val="3"/>
      <charset val="128"/>
    </font>
    <font>
      <sz val="14"/>
      <name val="HGS創英角ｺﾞｼｯｸUB"/>
      <family val="3"/>
      <charset val="128"/>
    </font>
    <font>
      <sz val="8"/>
      <name val="HGS創英角ｺﾞｼｯｸUB"/>
      <family val="3"/>
      <charset val="128"/>
    </font>
    <font>
      <sz val="9"/>
      <color rgb="FFFF0000"/>
      <name val="ＭＳ Ｐ明朝"/>
      <family val="1"/>
      <charset val="128"/>
    </font>
    <font>
      <sz val="20"/>
      <name val="HGP創英角ｺﾞｼｯｸUB"/>
      <family val="3"/>
      <charset val="128"/>
    </font>
    <font>
      <sz val="18"/>
      <name val="HGS創英角ｺﾞｼｯｸUB"/>
      <family val="3"/>
      <charset val="128"/>
    </font>
    <font>
      <strike/>
      <sz val="10"/>
      <color rgb="FF7030A0"/>
      <name val="ＭＳ Ｐ明朝"/>
      <family val="1"/>
      <charset val="128"/>
    </font>
    <font>
      <sz val="10"/>
      <color rgb="FFFF0000"/>
      <name val="ＭＳ Ｐゴシック"/>
      <family val="3"/>
      <charset val="128"/>
    </font>
    <font>
      <sz val="18"/>
      <color rgb="FFFF0000"/>
      <name val="HGS創英角ｺﾞｼｯｸUB"/>
      <family val="3"/>
      <charset val="128"/>
    </font>
    <font>
      <sz val="10"/>
      <color rgb="FFFF0000"/>
      <name val="ＭＳ 明朝"/>
      <family val="1"/>
      <charset val="128"/>
    </font>
    <font>
      <sz val="10"/>
      <name val="ＭＳ 明朝"/>
      <family val="1"/>
      <charset val="128"/>
    </font>
    <font>
      <sz val="6"/>
      <name val="ＭＳ Ｐ明朝"/>
      <family val="1"/>
      <charset val="128"/>
    </font>
    <font>
      <sz val="6"/>
      <name val="ＭＳ 明朝"/>
      <family val="1"/>
      <charset val="128"/>
    </font>
    <font>
      <sz val="9"/>
      <color indexed="8"/>
      <name val="ＭＳ Ｐゴシック"/>
      <family val="3"/>
      <charset val="128"/>
    </font>
    <font>
      <i/>
      <sz val="14"/>
      <name val="HGS創英角ｺﾞｼｯｸUB"/>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rgb="FFFFFF00"/>
        <bgColor indexed="64"/>
      </patternFill>
    </fill>
    <fill>
      <patternFill patternType="solid">
        <fgColor theme="8"/>
        <bgColor indexed="64"/>
      </patternFill>
    </fill>
    <fill>
      <patternFill patternType="solid">
        <fgColor indexed="27"/>
        <bgColor indexed="64"/>
      </patternFill>
    </fill>
    <fill>
      <patternFill patternType="solid">
        <fgColor indexed="26"/>
        <bgColor indexed="64"/>
      </patternFill>
    </fill>
  </fills>
  <borders count="1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tted">
        <color indexed="64"/>
      </right>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right style="thin">
        <color indexed="64"/>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right/>
      <top style="double">
        <color indexed="64"/>
      </top>
      <bottom style="thin">
        <color indexed="64"/>
      </bottom>
      <diagonal/>
    </border>
    <border>
      <left style="dotted">
        <color indexed="64"/>
      </left>
      <right/>
      <top style="double">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dotted">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thin">
        <color indexed="64"/>
      </bottom>
      <diagonal/>
    </border>
    <border>
      <left style="hair">
        <color indexed="64"/>
      </left>
      <right style="thin">
        <color theme="1"/>
      </right>
      <top style="thin">
        <color indexed="64"/>
      </top>
      <bottom style="thin">
        <color indexed="64"/>
      </bottom>
      <diagonal/>
    </border>
    <border>
      <left style="thin">
        <color theme="1"/>
      </left>
      <right/>
      <top/>
      <bottom/>
      <diagonal/>
    </border>
    <border>
      <left/>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0" fontId="2" fillId="0" borderId="0"/>
    <xf numFmtId="0" fontId="1" fillId="0" borderId="0"/>
    <xf numFmtId="0" fontId="39" fillId="0" borderId="0">
      <alignment vertical="center"/>
    </xf>
    <xf numFmtId="179" fontId="42" fillId="0" borderId="0" applyFont="0" applyFill="0" applyBorder="0" applyAlignment="0" applyProtection="0"/>
    <xf numFmtId="0" fontId="16" fillId="0" borderId="0">
      <alignment vertical="center"/>
    </xf>
  </cellStyleXfs>
  <cellXfs count="1034">
    <xf numFmtId="0" fontId="0" fillId="0" borderId="0" xfId="0"/>
    <xf numFmtId="0" fontId="5" fillId="0" borderId="0" xfId="1" applyFont="1" applyFill="1" applyAlignment="1" applyProtection="1">
      <alignment vertical="center"/>
    </xf>
    <xf numFmtId="0" fontId="8" fillId="0" borderId="0" xfId="1" applyFont="1" applyFill="1" applyAlignment="1" applyProtection="1">
      <alignment vertical="center"/>
    </xf>
    <xf numFmtId="0" fontId="8" fillId="2" borderId="0" xfId="1" applyFont="1" applyFill="1" applyAlignment="1" applyProtection="1">
      <alignment vertical="center"/>
      <protection locked="0"/>
    </xf>
    <xf numFmtId="0" fontId="13" fillId="0" borderId="0" xfId="1" applyFont="1" applyFill="1" applyBorder="1" applyAlignment="1" applyProtection="1">
      <alignment horizontal="left" vertical="center"/>
    </xf>
    <xf numFmtId="0" fontId="13" fillId="0" borderId="0" xfId="1" applyFont="1" applyFill="1" applyAlignment="1" applyProtection="1">
      <alignment vertical="center"/>
    </xf>
    <xf numFmtId="0" fontId="8" fillId="0" borderId="0" xfId="1" applyFont="1" applyFill="1" applyBorder="1" applyAlignment="1" applyProtection="1">
      <alignment vertical="center"/>
    </xf>
    <xf numFmtId="0" fontId="13" fillId="0" borderId="0" xfId="1" applyFont="1" applyFill="1" applyBorder="1" applyAlignment="1" applyProtection="1">
      <alignment vertical="center"/>
    </xf>
    <xf numFmtId="0" fontId="8" fillId="2" borderId="0" xfId="1" applyFont="1" applyFill="1" applyAlignment="1" applyProtection="1">
      <alignment vertical="center" shrinkToFit="1"/>
      <protection locked="0"/>
    </xf>
    <xf numFmtId="0" fontId="8" fillId="2" borderId="0" xfId="1" applyFont="1" applyFill="1" applyAlignment="1" applyProtection="1">
      <alignment vertical="center"/>
    </xf>
    <xf numFmtId="0" fontId="8" fillId="3" borderId="0" xfId="1" applyFont="1" applyFill="1" applyAlignment="1" applyProtection="1">
      <alignment vertical="center"/>
    </xf>
    <xf numFmtId="0" fontId="16" fillId="3" borderId="0" xfId="1" applyFont="1" applyFill="1" applyAlignment="1" applyProtection="1">
      <alignment vertical="center"/>
    </xf>
    <xf numFmtId="0" fontId="18" fillId="2" borderId="0" xfId="1" applyFont="1" applyFill="1" applyAlignment="1" applyProtection="1">
      <alignment vertical="center"/>
    </xf>
    <xf numFmtId="0" fontId="8" fillId="2" borderId="0" xfId="1" applyFont="1" applyFill="1" applyBorder="1" applyAlignment="1" applyProtection="1">
      <alignment horizontal="center" vertical="center"/>
    </xf>
    <xf numFmtId="0" fontId="8" fillId="2" borderId="0" xfId="1" applyFont="1" applyFill="1" applyBorder="1" applyAlignment="1" applyProtection="1">
      <alignment vertical="center" wrapText="1"/>
    </xf>
    <xf numFmtId="0" fontId="8" fillId="2" borderId="0" xfId="1" applyFont="1" applyFill="1" applyAlignment="1" applyProtection="1"/>
    <xf numFmtId="0" fontId="8" fillId="2" borderId="0" xfId="1" applyFont="1" applyFill="1" applyBorder="1" applyAlignment="1" applyProtection="1">
      <alignment vertical="center"/>
    </xf>
    <xf numFmtId="0" fontId="8" fillId="2" borderId="0" xfId="1" applyFont="1" applyFill="1" applyBorder="1" applyAlignment="1" applyProtection="1"/>
    <xf numFmtId="0" fontId="8" fillId="2" borderId="0" xfId="1" applyFont="1" applyFill="1" applyAlignment="1" applyProtection="1">
      <protection locked="0"/>
    </xf>
    <xf numFmtId="0" fontId="8" fillId="2" borderId="0" xfId="1" applyFont="1" applyFill="1" applyAlignment="1" applyProtection="1">
      <alignment vertical="center" wrapText="1"/>
    </xf>
    <xf numFmtId="0" fontId="11" fillId="2" borderId="16" xfId="1" applyFont="1" applyFill="1" applyBorder="1" applyAlignment="1" applyProtection="1">
      <alignment horizontal="center" vertical="center"/>
    </xf>
    <xf numFmtId="0" fontId="8" fillId="2" borderId="16" xfId="1" applyFont="1" applyFill="1" applyBorder="1" applyAlignment="1" applyProtection="1">
      <alignment horizontal="center"/>
    </xf>
    <xf numFmtId="0" fontId="8" fillId="2" borderId="19" xfId="1" applyFont="1" applyFill="1" applyBorder="1" applyAlignment="1" applyProtection="1">
      <alignment horizontal="center"/>
    </xf>
    <xf numFmtId="0" fontId="8" fillId="2" borderId="0" xfId="1" applyFont="1" applyFill="1" applyAlignment="1" applyProtection="1">
      <alignment horizontal="left" vertical="center" wrapText="1"/>
      <protection locked="0"/>
    </xf>
    <xf numFmtId="0" fontId="8" fillId="2" borderId="0" xfId="1" applyFont="1" applyFill="1" applyAlignment="1" applyProtection="1">
      <alignment vertical="top"/>
    </xf>
    <xf numFmtId="0" fontId="8" fillId="2" borderId="0" xfId="1" applyFont="1" applyFill="1" applyAlignment="1" applyProtection="1">
      <alignment vertical="top"/>
      <protection locked="0"/>
    </xf>
    <xf numFmtId="0" fontId="13" fillId="2" borderId="0" xfId="1" applyFont="1" applyFill="1" applyBorder="1" applyAlignment="1" applyProtection="1">
      <alignment horizontal="center" vertical="top"/>
      <protection locked="0"/>
    </xf>
    <xf numFmtId="0" fontId="13" fillId="2" borderId="28" xfId="1" applyFont="1" applyFill="1" applyBorder="1" applyAlignment="1" applyProtection="1">
      <alignment vertical="center"/>
    </xf>
    <xf numFmtId="0" fontId="13" fillId="2" borderId="6" xfId="1" applyFont="1" applyFill="1" applyBorder="1" applyAlignment="1" applyProtection="1">
      <alignment vertical="center"/>
    </xf>
    <xf numFmtId="0" fontId="13" fillId="2" borderId="32" xfId="1" applyFont="1" applyFill="1" applyBorder="1" applyAlignment="1" applyProtection="1">
      <alignment vertical="center"/>
    </xf>
    <xf numFmtId="0" fontId="13" fillId="2" borderId="30" xfId="1" applyFont="1" applyFill="1" applyBorder="1" applyAlignment="1" applyProtection="1">
      <alignment vertical="center"/>
    </xf>
    <xf numFmtId="0" fontId="20" fillId="2" borderId="41" xfId="1" applyFont="1" applyFill="1" applyBorder="1" applyAlignment="1" applyProtection="1">
      <alignment vertical="center"/>
    </xf>
    <xf numFmtId="0" fontId="8" fillId="2" borderId="45" xfId="1" applyFont="1" applyFill="1" applyBorder="1" applyAlignment="1" applyProtection="1">
      <alignment vertical="center"/>
    </xf>
    <xf numFmtId="0" fontId="8" fillId="2" borderId="5" xfId="1" applyFont="1" applyFill="1" applyBorder="1" applyAlignment="1" applyProtection="1">
      <alignment vertical="center"/>
    </xf>
    <xf numFmtId="0" fontId="8" fillId="2" borderId="6" xfId="1" applyFont="1" applyFill="1" applyBorder="1" applyAlignment="1" applyProtection="1">
      <alignment vertical="center"/>
    </xf>
    <xf numFmtId="0" fontId="8" fillId="2" borderId="9" xfId="1" applyFont="1" applyFill="1" applyBorder="1" applyAlignment="1" applyProtection="1">
      <alignment vertical="center"/>
    </xf>
    <xf numFmtId="0" fontId="8" fillId="2" borderId="10" xfId="1" applyFont="1" applyFill="1" applyBorder="1" applyAlignment="1" applyProtection="1">
      <alignment vertical="center"/>
    </xf>
    <xf numFmtId="0" fontId="8" fillId="2" borderId="66" xfId="1" applyFont="1" applyFill="1" applyBorder="1" applyAlignment="1" applyProtection="1">
      <alignment vertical="center"/>
    </xf>
    <xf numFmtId="0" fontId="8" fillId="2" borderId="67" xfId="1" applyFont="1" applyFill="1" applyBorder="1" applyAlignment="1" applyProtection="1">
      <alignment vertical="center"/>
    </xf>
    <xf numFmtId="0" fontId="23" fillId="2" borderId="0" xfId="1" applyFont="1" applyFill="1" applyAlignment="1" applyProtection="1">
      <alignment vertical="center"/>
    </xf>
    <xf numFmtId="0" fontId="8" fillId="2" borderId="76" xfId="1" applyFont="1" applyFill="1" applyBorder="1" applyAlignment="1" applyProtection="1">
      <alignment vertical="center"/>
    </xf>
    <xf numFmtId="0" fontId="8" fillId="2" borderId="77" xfId="1" applyFont="1" applyFill="1" applyBorder="1" applyAlignment="1" applyProtection="1">
      <alignment vertical="center"/>
    </xf>
    <xf numFmtId="0" fontId="8" fillId="2" borderId="14" xfId="1" applyFont="1" applyFill="1" applyBorder="1" applyAlignment="1" applyProtection="1">
      <alignment vertical="center"/>
    </xf>
    <xf numFmtId="0" fontId="8" fillId="2" borderId="80" xfId="1" applyFont="1" applyFill="1" applyBorder="1" applyAlignment="1" applyProtection="1">
      <alignment vertical="center"/>
    </xf>
    <xf numFmtId="0" fontId="8" fillId="2" borderId="82" xfId="1" applyFont="1" applyFill="1" applyBorder="1" applyAlignment="1" applyProtection="1">
      <alignment vertical="center"/>
    </xf>
    <xf numFmtId="0" fontId="8" fillId="3" borderId="0" xfId="1" applyFont="1" applyFill="1" applyAlignment="1" applyProtection="1">
      <alignment vertical="center"/>
      <protection locked="0"/>
    </xf>
    <xf numFmtId="0" fontId="8" fillId="3" borderId="0" xfId="1" applyFont="1" applyFill="1" applyAlignment="1" applyProtection="1">
      <alignment vertical="center" wrapText="1"/>
      <protection locked="0"/>
    </xf>
    <xf numFmtId="0" fontId="8" fillId="3" borderId="0" xfId="1" applyFont="1" applyFill="1" applyAlignment="1" applyProtection="1">
      <alignment vertical="center" wrapText="1"/>
    </xf>
    <xf numFmtId="0" fontId="8" fillId="3" borderId="0" xfId="1" applyFont="1" applyFill="1" applyAlignment="1" applyProtection="1">
      <alignment vertical="top" wrapText="1"/>
    </xf>
    <xf numFmtId="0" fontId="8" fillId="3" borderId="0" xfId="1" applyFont="1" applyFill="1" applyAlignment="1" applyProtection="1">
      <alignment vertical="top" wrapText="1"/>
      <protection locked="0"/>
    </xf>
    <xf numFmtId="0" fontId="8" fillId="0" borderId="13" xfId="1" applyFont="1" applyFill="1" applyBorder="1" applyAlignment="1" applyProtection="1">
      <alignment vertical="center"/>
    </xf>
    <xf numFmtId="0" fontId="8" fillId="2" borderId="0" xfId="1" applyFont="1" applyFill="1" applyBorder="1" applyAlignment="1" applyProtection="1">
      <alignment vertical="center" shrinkToFit="1"/>
    </xf>
    <xf numFmtId="0" fontId="8" fillId="2" borderId="0" xfId="1" applyFont="1" applyFill="1" applyBorder="1" applyAlignment="1" applyProtection="1">
      <alignment vertical="center" shrinkToFit="1"/>
      <protection locked="0"/>
    </xf>
    <xf numFmtId="0" fontId="8" fillId="0" borderId="0" xfId="1" applyFont="1" applyFill="1" applyAlignment="1" applyProtection="1">
      <alignment vertical="center"/>
      <protection locked="0"/>
    </xf>
    <xf numFmtId="0" fontId="8" fillId="2" borderId="0" xfId="1" applyFont="1" applyFill="1" applyBorder="1" applyAlignment="1" applyProtection="1">
      <alignment vertical="center"/>
      <protection locked="0"/>
    </xf>
    <xf numFmtId="0" fontId="8" fillId="2" borderId="13" xfId="1" applyFont="1" applyFill="1" applyBorder="1" applyAlignment="1" applyProtection="1">
      <alignment vertical="center"/>
      <protection locked="0"/>
    </xf>
    <xf numFmtId="0" fontId="18" fillId="0" borderId="5" xfId="1" applyFont="1" applyFill="1" applyBorder="1" applyAlignment="1" applyProtection="1">
      <alignment vertical="center" shrinkToFit="1"/>
      <protection locked="0"/>
    </xf>
    <xf numFmtId="0" fontId="18" fillId="0" borderId="6" xfId="1" applyFont="1" applyFill="1" applyBorder="1" applyAlignment="1" applyProtection="1">
      <alignment vertical="center" shrinkToFit="1"/>
      <protection locked="0"/>
    </xf>
    <xf numFmtId="0" fontId="18" fillId="0" borderId="14" xfId="1" applyFont="1" applyFill="1" applyBorder="1" applyAlignment="1" applyProtection="1">
      <alignment vertical="center" shrinkToFit="1"/>
      <protection locked="0"/>
    </xf>
    <xf numFmtId="0" fontId="18" fillId="0" borderId="0" xfId="1" applyFont="1" applyFill="1" applyBorder="1" applyAlignment="1" applyProtection="1">
      <alignment vertical="center" shrinkToFit="1"/>
      <protection locked="0"/>
    </xf>
    <xf numFmtId="0" fontId="18" fillId="0" borderId="9" xfId="1" applyFont="1" applyFill="1" applyBorder="1" applyAlignment="1" applyProtection="1">
      <alignment vertical="center" shrinkToFit="1"/>
      <protection locked="0"/>
    </xf>
    <xf numFmtId="0" fontId="18" fillId="0" borderId="10" xfId="1" applyFont="1" applyFill="1" applyBorder="1" applyAlignment="1" applyProtection="1">
      <alignment vertical="center" shrinkToFit="1"/>
      <protection locked="0"/>
    </xf>
    <xf numFmtId="0" fontId="13" fillId="2" borderId="0" xfId="1" applyFont="1" applyFill="1" applyBorder="1" applyAlignment="1" applyProtection="1">
      <alignment vertical="center"/>
    </xf>
    <xf numFmtId="0" fontId="18" fillId="2" borderId="0" xfId="1" applyFont="1" applyFill="1" applyBorder="1" applyAlignment="1" applyProtection="1">
      <alignment horizontal="center" vertical="center" textRotation="255"/>
    </xf>
    <xf numFmtId="0" fontId="8" fillId="2" borderId="0" xfId="1" applyFont="1" applyFill="1" applyBorder="1" applyAlignment="1" applyProtection="1">
      <alignment horizontal="right" vertical="center"/>
    </xf>
    <xf numFmtId="0" fontId="8" fillId="2" borderId="13" xfId="1" applyFont="1" applyFill="1" applyBorder="1" applyAlignment="1" applyProtection="1">
      <alignment vertical="center"/>
    </xf>
    <xf numFmtId="0" fontId="14" fillId="2" borderId="0" xfId="1" applyFont="1" applyFill="1" applyAlignment="1" applyProtection="1">
      <alignment vertical="center"/>
    </xf>
    <xf numFmtId="0" fontId="14" fillId="2" borderId="0" xfId="1" applyFont="1" applyFill="1" applyAlignment="1" applyProtection="1">
      <alignment vertical="center"/>
      <protection locked="0"/>
    </xf>
    <xf numFmtId="0" fontId="14" fillId="0" borderId="0" xfId="2" applyFont="1" applyProtection="1"/>
    <xf numFmtId="0" fontId="8" fillId="0" borderId="0" xfId="2" applyFont="1" applyProtection="1"/>
    <xf numFmtId="0" fontId="14" fillId="0" borderId="0" xfId="1" applyFont="1" applyFill="1" applyAlignment="1" applyProtection="1">
      <alignment vertical="center"/>
    </xf>
    <xf numFmtId="0" fontId="32" fillId="2" borderId="0" xfId="1" applyFont="1" applyFill="1" applyAlignment="1" applyProtection="1">
      <alignment vertical="top" wrapText="1"/>
    </xf>
    <xf numFmtId="0" fontId="18" fillId="2" borderId="6" xfId="1" applyFont="1" applyFill="1" applyBorder="1" applyAlignment="1" applyProtection="1">
      <alignment vertical="center" wrapText="1"/>
    </xf>
    <xf numFmtId="0" fontId="16" fillId="0" borderId="6" xfId="1" applyFont="1" applyBorder="1" applyAlignment="1" applyProtection="1">
      <alignment vertical="center" wrapText="1"/>
    </xf>
    <xf numFmtId="0" fontId="16" fillId="0" borderId="0" xfId="1" applyFont="1" applyAlignment="1" applyProtection="1">
      <alignment vertical="center" wrapText="1"/>
    </xf>
    <xf numFmtId="0" fontId="18" fillId="2" borderId="0" xfId="1" applyFont="1" applyFill="1" applyBorder="1" applyAlignment="1" applyProtection="1">
      <alignment horizontal="center" vertical="center" shrinkToFit="1"/>
    </xf>
    <xf numFmtId="0" fontId="13" fillId="2" borderId="0" xfId="1" applyFont="1" applyFill="1" applyBorder="1" applyAlignment="1" applyProtection="1">
      <alignment horizontal="center" vertical="center"/>
    </xf>
    <xf numFmtId="0" fontId="18" fillId="2" borderId="0" xfId="1" applyFont="1" applyFill="1" applyBorder="1" applyAlignment="1" applyProtection="1">
      <alignment horizontal="center" vertical="center"/>
    </xf>
    <xf numFmtId="2" fontId="21" fillId="2" borderId="0" xfId="1" applyNumberFormat="1" applyFont="1" applyFill="1" applyBorder="1" applyAlignment="1" applyProtection="1">
      <alignment horizontal="center" vertical="center"/>
    </xf>
    <xf numFmtId="0" fontId="21" fillId="2" borderId="0" xfId="1" applyFont="1" applyFill="1" applyBorder="1" applyAlignment="1" applyProtection="1">
      <alignment horizontal="center" vertical="center"/>
    </xf>
    <xf numFmtId="2" fontId="30" fillId="3" borderId="0" xfId="1" applyNumberFormat="1" applyFont="1" applyFill="1" applyBorder="1" applyAlignment="1" applyProtection="1">
      <alignment horizontal="center" vertical="center"/>
    </xf>
    <xf numFmtId="0" fontId="8" fillId="0" borderId="0" xfId="1" applyFont="1" applyFill="1" applyBorder="1" applyAlignment="1" applyProtection="1">
      <alignment vertical="center"/>
      <protection locked="0"/>
    </xf>
    <xf numFmtId="0" fontId="8" fillId="0" borderId="13" xfId="1" applyFont="1" applyFill="1" applyBorder="1" applyAlignment="1" applyProtection="1">
      <alignment vertical="center"/>
      <protection locked="0"/>
    </xf>
    <xf numFmtId="0" fontId="8" fillId="2" borderId="104" xfId="1" applyFont="1" applyFill="1" applyBorder="1" applyAlignment="1" applyProtection="1">
      <alignment vertical="center"/>
    </xf>
    <xf numFmtId="0" fontId="8" fillId="0" borderId="0" xfId="1" applyFont="1" applyFill="1" applyBorder="1" applyAlignment="1" applyProtection="1">
      <alignment horizontal="center" vertical="center"/>
    </xf>
    <xf numFmtId="0" fontId="11" fillId="0" borderId="0" xfId="1" applyFont="1" applyFill="1" applyBorder="1" applyAlignment="1" applyProtection="1">
      <alignment horizontal="center" vertical="center"/>
      <protection locked="0"/>
    </xf>
    <xf numFmtId="2" fontId="11" fillId="0" borderId="0" xfId="1" applyNumberFormat="1" applyFont="1" applyFill="1" applyBorder="1" applyAlignment="1" applyProtection="1">
      <alignment horizontal="center" vertical="center" shrinkToFit="1"/>
    </xf>
    <xf numFmtId="0" fontId="14" fillId="2" borderId="0" xfId="1" applyFont="1" applyFill="1" applyBorder="1" applyAlignment="1" applyProtection="1">
      <alignment horizontal="center" vertical="center"/>
    </xf>
    <xf numFmtId="0" fontId="8" fillId="0" borderId="0" xfId="2" applyFont="1" applyAlignment="1" applyProtection="1"/>
    <xf numFmtId="0" fontId="8" fillId="0" borderId="0" xfId="2" applyFont="1" applyBorder="1" applyProtection="1"/>
    <xf numFmtId="0" fontId="12" fillId="0" borderId="0" xfId="1" applyFont="1" applyFill="1" applyBorder="1" applyAlignment="1" applyProtection="1">
      <alignment horizontal="center" vertical="center" shrinkToFit="1"/>
    </xf>
    <xf numFmtId="0" fontId="8" fillId="0" borderId="0" xfId="2" applyFont="1" applyFill="1" applyBorder="1" applyAlignment="1" applyProtection="1">
      <alignment vertical="center" wrapText="1"/>
    </xf>
    <xf numFmtId="0" fontId="5" fillId="0" borderId="0" xfId="2" applyFont="1" applyProtection="1"/>
    <xf numFmtId="0" fontId="34" fillId="0" borderId="0" xfId="1" applyFont="1" applyFill="1" applyBorder="1" applyAlignment="1" applyProtection="1">
      <alignment vertical="center"/>
    </xf>
    <xf numFmtId="0" fontId="5" fillId="0" borderId="0" xfId="2" applyFont="1" applyBorder="1" applyProtection="1"/>
    <xf numFmtId="0" fontId="8" fillId="0" borderId="0" xfId="2" applyFont="1" applyFill="1" applyProtection="1"/>
    <xf numFmtId="0" fontId="14" fillId="0" borderId="0" xfId="2" applyFont="1" applyFill="1" applyBorder="1" applyAlignment="1" applyProtection="1">
      <alignment vertical="center" wrapText="1" shrinkToFit="1"/>
    </xf>
    <xf numFmtId="0" fontId="14" fillId="0" borderId="0" xfId="2" applyFont="1" applyBorder="1" applyAlignment="1" applyProtection="1">
      <alignment vertical="center" wrapText="1" shrinkToFit="1"/>
    </xf>
    <xf numFmtId="0" fontId="14" fillId="0" borderId="0" xfId="2" applyFont="1" applyFill="1" applyBorder="1" applyAlignment="1" applyProtection="1">
      <alignment vertical="center" wrapText="1"/>
    </xf>
    <xf numFmtId="0" fontId="36" fillId="0" borderId="0" xfId="2" applyFont="1" applyProtection="1"/>
    <xf numFmtId="0" fontId="37" fillId="0" borderId="0" xfId="1" applyFont="1" applyFill="1" applyBorder="1" applyAlignment="1" applyProtection="1">
      <alignment vertical="center"/>
    </xf>
    <xf numFmtId="0" fontId="14" fillId="0" borderId="0" xfId="1" applyFont="1" applyFill="1" applyBorder="1" applyAlignment="1" applyProtection="1">
      <alignment vertical="center"/>
    </xf>
    <xf numFmtId="0" fontId="36" fillId="0" borderId="0" xfId="2" applyFont="1" applyBorder="1" applyProtection="1"/>
    <xf numFmtId="0" fontId="38" fillId="0" borderId="0" xfId="2" applyFont="1" applyBorder="1" applyAlignment="1" applyProtection="1">
      <alignment vertical="center" wrapText="1"/>
      <protection locked="0"/>
    </xf>
    <xf numFmtId="0" fontId="13" fillId="2" borderId="0" xfId="1" applyFont="1" applyFill="1" applyProtection="1"/>
    <xf numFmtId="0" fontId="13" fillId="2" borderId="0" xfId="1" applyFont="1" applyFill="1" applyProtection="1">
      <protection locked="0"/>
    </xf>
    <xf numFmtId="0" fontId="8" fillId="2" borderId="0" xfId="1" applyFont="1" applyFill="1" applyAlignment="1" applyProtection="1">
      <alignment horizontal="left" vertical="center"/>
    </xf>
    <xf numFmtId="0" fontId="23" fillId="2" borderId="0" xfId="1" applyFont="1" applyFill="1" applyAlignment="1" applyProtection="1">
      <alignment vertical="center"/>
      <protection locked="0"/>
    </xf>
    <xf numFmtId="0" fontId="13" fillId="2" borderId="0" xfId="1" applyFont="1" applyFill="1" applyBorder="1" applyAlignment="1" applyProtection="1">
      <alignment vertical="center" wrapText="1"/>
    </xf>
    <xf numFmtId="0" fontId="17" fillId="2" borderId="0" xfId="1" applyFont="1" applyFill="1" applyBorder="1" applyAlignment="1" applyProtection="1">
      <alignment vertical="center" wrapText="1"/>
      <protection locked="0"/>
    </xf>
    <xf numFmtId="3" fontId="13" fillId="2" borderId="0" xfId="1" applyNumberFormat="1" applyFont="1" applyFill="1" applyBorder="1" applyAlignment="1" applyProtection="1">
      <alignment vertical="center"/>
      <protection locked="0"/>
    </xf>
    <xf numFmtId="0" fontId="13" fillId="2" borderId="0" xfId="1" applyFont="1" applyFill="1" applyBorder="1" applyAlignment="1" applyProtection="1">
      <alignment vertical="center"/>
      <protection locked="0"/>
    </xf>
    <xf numFmtId="0" fontId="17" fillId="2" borderId="0" xfId="1" applyFont="1" applyFill="1" applyBorder="1" applyAlignment="1" applyProtection="1">
      <alignment horizontal="center" vertical="center" wrapText="1"/>
    </xf>
    <xf numFmtId="3" fontId="13" fillId="2" borderId="0" xfId="1" applyNumberFormat="1" applyFont="1" applyFill="1" applyBorder="1" applyAlignment="1" applyProtection="1">
      <alignment horizontal="center" vertical="center"/>
    </xf>
    <xf numFmtId="0" fontId="11" fillId="0" borderId="6" xfId="1" applyFont="1" applyFill="1" applyBorder="1" applyAlignment="1" applyProtection="1">
      <alignment vertical="center"/>
      <protection locked="0"/>
    </xf>
    <xf numFmtId="0" fontId="11" fillId="0" borderId="0" xfId="1" applyFont="1" applyFill="1" applyBorder="1" applyAlignment="1" applyProtection="1">
      <alignment vertical="center"/>
      <protection locked="0"/>
    </xf>
    <xf numFmtId="0" fontId="18" fillId="2" borderId="6" xfId="1" applyFont="1" applyFill="1" applyBorder="1" applyAlignment="1" applyProtection="1">
      <alignment horizontal="center" vertical="center"/>
    </xf>
    <xf numFmtId="0" fontId="18" fillId="2" borderId="7" xfId="1" applyFont="1" applyFill="1" applyBorder="1" applyAlignment="1" applyProtection="1">
      <alignment horizontal="center" vertical="center"/>
    </xf>
    <xf numFmtId="0" fontId="18" fillId="3" borderId="0" xfId="1" applyFont="1" applyFill="1" applyBorder="1" applyAlignment="1" applyProtection="1">
      <alignment horizontal="center" vertical="center"/>
    </xf>
    <xf numFmtId="0" fontId="18" fillId="2" borderId="13" xfId="1" applyFont="1" applyFill="1" applyBorder="1" applyAlignment="1" applyProtection="1">
      <alignment horizontal="center" vertical="center"/>
    </xf>
    <xf numFmtId="0" fontId="18" fillId="2" borderId="0" xfId="1" applyFont="1" applyFill="1" applyAlignment="1" applyProtection="1">
      <alignment horizontal="center" vertical="center"/>
    </xf>
    <xf numFmtId="0" fontId="8" fillId="2" borderId="0" xfId="1" applyFont="1" applyFill="1" applyBorder="1" applyAlignment="1" applyProtection="1">
      <alignment horizontal="center" vertical="center" wrapText="1"/>
    </xf>
    <xf numFmtId="0" fontId="8" fillId="3" borderId="0" xfId="1" applyFont="1" applyFill="1" applyBorder="1" applyAlignment="1" applyProtection="1">
      <alignment horizontal="center" vertical="center"/>
    </xf>
    <xf numFmtId="0" fontId="18" fillId="2" borderId="10" xfId="1" applyFont="1" applyFill="1" applyBorder="1" applyAlignment="1" applyProtection="1">
      <alignment horizontal="center" vertical="center"/>
    </xf>
    <xf numFmtId="0" fontId="18" fillId="2" borderId="11" xfId="1" applyFont="1" applyFill="1" applyBorder="1" applyAlignment="1" applyProtection="1">
      <alignment horizontal="center" vertical="center"/>
    </xf>
    <xf numFmtId="0" fontId="18" fillId="0" borderId="9" xfId="1" applyFont="1" applyFill="1" applyBorder="1" applyAlignment="1" applyProtection="1">
      <alignment horizontal="center" vertical="center" shrinkToFit="1"/>
      <protection locked="0"/>
    </xf>
    <xf numFmtId="0" fontId="18" fillId="0" borderId="10" xfId="1" applyFont="1" applyFill="1" applyBorder="1" applyAlignment="1" applyProtection="1">
      <alignment horizontal="center" vertical="center" shrinkToFit="1"/>
      <protection locked="0"/>
    </xf>
    <xf numFmtId="0" fontId="18" fillId="0" borderId="11" xfId="1" applyFont="1" applyFill="1" applyBorder="1" applyAlignment="1" applyProtection="1">
      <alignment horizontal="center" vertical="center" shrinkToFit="1"/>
      <protection locked="0"/>
    </xf>
    <xf numFmtId="0" fontId="8" fillId="3" borderId="14" xfId="1" applyFont="1" applyFill="1" applyBorder="1" applyAlignment="1" applyProtection="1">
      <alignment horizontal="center" vertical="center"/>
    </xf>
    <xf numFmtId="0" fontId="18" fillId="0" borderId="5" xfId="1" applyFont="1" applyFill="1" applyBorder="1" applyAlignment="1" applyProtection="1">
      <alignment horizontal="center" vertical="center" shrinkToFit="1"/>
      <protection locked="0"/>
    </xf>
    <xf numFmtId="0" fontId="18" fillId="0" borderId="6" xfId="1" applyFont="1" applyFill="1" applyBorder="1" applyAlignment="1" applyProtection="1">
      <alignment horizontal="center" vertical="center" shrinkToFit="1"/>
      <protection locked="0"/>
    </xf>
    <xf numFmtId="0" fontId="18" fillId="0" borderId="14" xfId="1" applyFont="1" applyFill="1" applyBorder="1" applyAlignment="1" applyProtection="1">
      <alignment horizontal="center" vertical="center" shrinkToFit="1"/>
      <protection locked="0"/>
    </xf>
    <xf numFmtId="0" fontId="18" fillId="0" borderId="0" xfId="1" applyFont="1" applyFill="1" applyBorder="1" applyAlignment="1" applyProtection="1">
      <alignment horizontal="center" vertical="center" shrinkToFit="1"/>
      <protection locked="0"/>
    </xf>
    <xf numFmtId="0" fontId="18" fillId="0" borderId="7" xfId="1" applyFont="1" applyFill="1" applyBorder="1" applyAlignment="1" applyProtection="1">
      <alignment horizontal="center" vertical="center" shrinkToFit="1"/>
      <protection locked="0"/>
    </xf>
    <xf numFmtId="0" fontId="18" fillId="0" borderId="13" xfId="1" applyFont="1" applyFill="1" applyBorder="1" applyAlignment="1" applyProtection="1">
      <alignment horizontal="center" vertical="center" shrinkToFit="1"/>
      <protection locked="0"/>
    </xf>
    <xf numFmtId="0" fontId="8" fillId="2" borderId="9" xfId="1" applyFont="1" applyFill="1" applyBorder="1" applyAlignment="1" applyProtection="1">
      <alignment horizontal="left" vertical="center"/>
    </xf>
    <xf numFmtId="0" fontId="8" fillId="2" borderId="0" xfId="1" applyFont="1" applyFill="1" applyBorder="1" applyAlignment="1" applyProtection="1">
      <alignment horizontal="left" vertical="center" shrinkToFit="1"/>
    </xf>
    <xf numFmtId="0" fontId="8" fillId="0" borderId="0" xfId="2" applyFont="1" applyAlignment="1" applyProtection="1">
      <alignment horizontal="left"/>
    </xf>
    <xf numFmtId="0" fontId="23" fillId="0" borderId="0" xfId="2" applyFont="1" applyProtection="1"/>
    <xf numFmtId="0" fontId="18" fillId="2" borderId="0" xfId="1" applyFont="1" applyFill="1" applyAlignment="1" applyProtection="1">
      <alignment vertical="top" wrapText="1"/>
    </xf>
    <xf numFmtId="0" fontId="18" fillId="3" borderId="5" xfId="1" applyFont="1" applyFill="1" applyBorder="1" applyAlignment="1" applyProtection="1">
      <alignment horizontal="center" vertical="center" shrinkToFit="1"/>
      <protection locked="0"/>
    </xf>
    <xf numFmtId="0" fontId="18" fillId="3" borderId="6" xfId="1" applyFont="1" applyFill="1" applyBorder="1" applyAlignment="1" applyProtection="1">
      <alignment horizontal="center" vertical="center" shrinkToFit="1"/>
      <protection locked="0"/>
    </xf>
    <xf numFmtId="0" fontId="18" fillId="3" borderId="7" xfId="1" applyFont="1" applyFill="1" applyBorder="1" applyAlignment="1" applyProtection="1">
      <alignment horizontal="center" vertical="center" shrinkToFit="1"/>
      <protection locked="0"/>
    </xf>
    <xf numFmtId="0" fontId="21" fillId="3" borderId="0" xfId="1" applyFont="1" applyFill="1" applyBorder="1" applyAlignment="1" applyProtection="1">
      <alignment horizontal="center" vertical="center"/>
      <protection locked="0"/>
    </xf>
    <xf numFmtId="0" fontId="18" fillId="3" borderId="14" xfId="1" applyFont="1" applyFill="1" applyBorder="1" applyAlignment="1" applyProtection="1">
      <alignment horizontal="center" vertical="center" shrinkToFit="1"/>
      <protection locked="0"/>
    </xf>
    <xf numFmtId="0" fontId="18" fillId="3" borderId="0" xfId="1" applyFont="1" applyFill="1" applyBorder="1" applyAlignment="1" applyProtection="1">
      <alignment horizontal="center" vertical="center" shrinkToFit="1"/>
      <protection locked="0"/>
    </xf>
    <xf numFmtId="0" fontId="18" fillId="3" borderId="13" xfId="1" applyFont="1" applyFill="1" applyBorder="1" applyAlignment="1" applyProtection="1">
      <alignment horizontal="center" vertical="center" shrinkToFit="1"/>
      <protection locked="0"/>
    </xf>
    <xf numFmtId="0" fontId="21" fillId="3" borderId="14" xfId="1" applyFont="1" applyFill="1" applyBorder="1" applyAlignment="1" applyProtection="1">
      <alignment horizontal="center" vertical="center"/>
      <protection locked="0"/>
    </xf>
    <xf numFmtId="0" fontId="18" fillId="3" borderId="9" xfId="1" applyFont="1" applyFill="1" applyBorder="1" applyAlignment="1" applyProtection="1">
      <alignment horizontal="center" vertical="center" shrinkToFit="1"/>
      <protection locked="0"/>
    </xf>
    <xf numFmtId="0" fontId="18" fillId="3" borderId="10" xfId="1" applyFont="1" applyFill="1" applyBorder="1" applyAlignment="1" applyProtection="1">
      <alignment horizontal="center" vertical="center" shrinkToFit="1"/>
      <protection locked="0"/>
    </xf>
    <xf numFmtId="0" fontId="18" fillId="3" borderId="11" xfId="1" applyFont="1" applyFill="1" applyBorder="1" applyAlignment="1" applyProtection="1">
      <alignment horizontal="center" vertical="center" shrinkToFit="1"/>
      <protection locked="0"/>
    </xf>
    <xf numFmtId="0" fontId="13" fillId="3" borderId="14" xfId="1" applyFont="1" applyFill="1" applyBorder="1" applyAlignment="1" applyProtection="1">
      <alignment horizontal="center" vertical="center"/>
      <protection locked="0"/>
    </xf>
    <xf numFmtId="0" fontId="13" fillId="3" borderId="0" xfId="1" applyFont="1" applyFill="1" applyBorder="1" applyAlignment="1" applyProtection="1">
      <alignment horizontal="center" vertical="center"/>
      <protection locked="0"/>
    </xf>
    <xf numFmtId="0" fontId="21" fillId="0" borderId="0" xfId="1" applyFont="1" applyFill="1" applyBorder="1" applyAlignment="1" applyProtection="1">
      <alignment horizontal="center" vertical="center"/>
      <protection locked="0"/>
    </xf>
    <xf numFmtId="0" fontId="21" fillId="0" borderId="14" xfId="1" applyFont="1" applyFill="1" applyBorder="1" applyAlignment="1" applyProtection="1">
      <alignment horizontal="center" vertical="center"/>
      <protection locked="0"/>
    </xf>
    <xf numFmtId="0" fontId="13" fillId="0" borderId="14" xfId="1" applyFont="1" applyFill="1" applyBorder="1" applyAlignment="1" applyProtection="1">
      <alignment horizontal="center" vertical="center"/>
      <protection locked="0"/>
    </xf>
    <xf numFmtId="0" fontId="13" fillId="0" borderId="0" xfId="1" applyFont="1" applyFill="1" applyBorder="1" applyAlignment="1" applyProtection="1">
      <alignment horizontal="center" vertical="center"/>
      <protection locked="0"/>
    </xf>
    <xf numFmtId="0" fontId="8" fillId="2" borderId="6" xfId="1" applyFont="1" applyFill="1" applyBorder="1" applyAlignment="1" applyProtection="1">
      <alignment vertical="center"/>
      <protection locked="0"/>
    </xf>
    <xf numFmtId="0" fontId="11" fillId="2" borderId="6" xfId="1" applyFont="1" applyFill="1" applyBorder="1" applyAlignment="1" applyProtection="1">
      <alignment vertical="center"/>
      <protection locked="0"/>
    </xf>
    <xf numFmtId="0" fontId="8" fillId="2" borderId="6" xfId="1" applyFont="1" applyFill="1" applyBorder="1" applyAlignment="1" applyProtection="1">
      <alignment vertical="center" wrapText="1"/>
    </xf>
    <xf numFmtId="0" fontId="13" fillId="3" borderId="6" xfId="1" applyFont="1" applyFill="1" applyBorder="1" applyAlignment="1" applyProtection="1">
      <alignment vertical="center"/>
    </xf>
    <xf numFmtId="0" fontId="8" fillId="2" borderId="7" xfId="1" applyFont="1" applyFill="1" applyBorder="1" applyAlignment="1" applyProtection="1">
      <alignment vertical="center"/>
      <protection locked="0"/>
    </xf>
    <xf numFmtId="0" fontId="18" fillId="2" borderId="103" xfId="1" applyFont="1" applyFill="1" applyBorder="1" applyAlignment="1" applyProtection="1">
      <alignment vertical="center"/>
    </xf>
    <xf numFmtId="0" fontId="8" fillId="2" borderId="105" xfId="1" applyFont="1" applyFill="1" applyBorder="1" applyAlignment="1" applyProtection="1">
      <alignment vertical="center" wrapText="1"/>
    </xf>
    <xf numFmtId="0" fontId="8" fillId="2" borderId="105" xfId="1" applyFont="1" applyFill="1" applyBorder="1" applyAlignment="1" applyProtection="1">
      <alignment horizontal="center" vertical="center"/>
    </xf>
    <xf numFmtId="0" fontId="17" fillId="2" borderId="0" xfId="1"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shrinkToFit="1"/>
    </xf>
    <xf numFmtId="0" fontId="8" fillId="0" borderId="0" xfId="2" applyFont="1" applyFill="1" applyBorder="1" applyAlignment="1" applyProtection="1">
      <alignment vertical="center" wrapText="1" shrinkToFit="1"/>
    </xf>
    <xf numFmtId="0" fontId="8" fillId="0" borderId="0" xfId="2" applyFont="1" applyBorder="1" applyAlignment="1" applyProtection="1">
      <alignment vertical="center" wrapText="1" shrinkToFit="1"/>
    </xf>
    <xf numFmtId="0" fontId="39" fillId="0" borderId="0" xfId="2" applyFont="1" applyBorder="1" applyAlignment="1" applyProtection="1">
      <alignment vertical="center" wrapText="1"/>
      <protection locked="0"/>
    </xf>
    <xf numFmtId="0" fontId="8" fillId="0" borderId="0" xfId="1" applyFont="1" applyFill="1" applyAlignment="1" applyProtection="1">
      <alignment horizontal="center" vertical="center"/>
    </xf>
    <xf numFmtId="0" fontId="8" fillId="0" borderId="1" xfId="1" applyFont="1" applyFill="1" applyBorder="1" applyAlignment="1" applyProtection="1">
      <alignment horizontal="center" vertical="center" shrinkToFit="1"/>
    </xf>
    <xf numFmtId="0" fontId="8" fillId="0" borderId="2" xfId="1" applyFont="1" applyFill="1" applyBorder="1" applyAlignment="1" applyProtection="1">
      <alignment horizontal="center" vertical="center" shrinkToFit="1"/>
    </xf>
    <xf numFmtId="0" fontId="8" fillId="0" borderId="3" xfId="1" applyFont="1" applyFill="1" applyBorder="1" applyAlignment="1" applyProtection="1">
      <alignment horizontal="center" vertical="center" shrinkToFit="1"/>
    </xf>
    <xf numFmtId="176" fontId="9" fillId="0" borderId="4" xfId="1" applyNumberFormat="1" applyFont="1" applyFill="1" applyBorder="1" applyAlignment="1" applyProtection="1">
      <alignment horizontal="center" vertical="center" shrinkToFit="1"/>
      <protection locked="0"/>
    </xf>
    <xf numFmtId="0" fontId="8" fillId="0" borderId="4" xfId="1" applyFont="1" applyFill="1" applyBorder="1" applyAlignment="1" applyProtection="1">
      <alignment horizontal="center" vertical="center" shrinkToFit="1"/>
    </xf>
    <xf numFmtId="0" fontId="9" fillId="0" borderId="4" xfId="1" applyFont="1" applyFill="1" applyBorder="1" applyAlignment="1" applyProtection="1">
      <alignment horizontal="center" vertical="center" shrinkToFit="1"/>
      <protection locked="0"/>
    </xf>
    <xf numFmtId="0" fontId="9" fillId="0" borderId="1" xfId="1" applyFont="1" applyFill="1" applyBorder="1" applyAlignment="1" applyProtection="1">
      <alignment horizontal="center" vertical="center" shrinkToFit="1"/>
      <protection locked="0"/>
    </xf>
    <xf numFmtId="0" fontId="11" fillId="0" borderId="0" xfId="1" applyFont="1" applyFill="1" applyBorder="1" applyAlignment="1" applyProtection="1">
      <alignment horizontal="center" vertical="center"/>
    </xf>
    <xf numFmtId="0" fontId="11" fillId="0" borderId="10" xfId="1" applyFont="1" applyFill="1" applyBorder="1" applyAlignment="1" applyProtection="1">
      <alignment horizontal="center" vertical="center"/>
    </xf>
    <xf numFmtId="0" fontId="11" fillId="0" borderId="5" xfId="1" applyFont="1" applyFill="1" applyBorder="1" applyAlignment="1" applyProtection="1">
      <alignment vertical="center"/>
      <protection locked="0"/>
    </xf>
    <xf numFmtId="0" fontId="11" fillId="0" borderId="6" xfId="1" applyFont="1" applyFill="1" applyBorder="1" applyAlignment="1" applyProtection="1">
      <alignment vertical="center"/>
      <protection locked="0"/>
    </xf>
    <xf numFmtId="0" fontId="11" fillId="0" borderId="7" xfId="1" applyFont="1" applyFill="1" applyBorder="1" applyAlignment="1" applyProtection="1">
      <alignment vertical="center"/>
      <protection locked="0"/>
    </xf>
    <xf numFmtId="0" fontId="11" fillId="0" borderId="14" xfId="1" applyFont="1" applyFill="1" applyBorder="1" applyAlignment="1" applyProtection="1">
      <alignment vertical="center"/>
      <protection locked="0"/>
    </xf>
    <xf numFmtId="0" fontId="11" fillId="0" borderId="0" xfId="1" applyFont="1" applyFill="1" applyBorder="1" applyAlignment="1" applyProtection="1">
      <alignment vertical="center"/>
      <protection locked="0"/>
    </xf>
    <xf numFmtId="0" fontId="11" fillId="0" borderId="13" xfId="1" applyFont="1" applyFill="1" applyBorder="1" applyAlignment="1" applyProtection="1">
      <alignment vertical="center"/>
      <protection locked="0"/>
    </xf>
    <xf numFmtId="0" fontId="11" fillId="0" borderId="9" xfId="1" applyFont="1" applyFill="1" applyBorder="1" applyAlignment="1" applyProtection="1">
      <alignment vertical="center"/>
      <protection locked="0"/>
    </xf>
    <xf numFmtId="0" fontId="11" fillId="0" borderId="10" xfId="1" applyFont="1" applyFill="1" applyBorder="1" applyAlignment="1" applyProtection="1">
      <alignment vertical="center"/>
      <protection locked="0"/>
    </xf>
    <xf numFmtId="0" fontId="11" fillId="0" borderId="11" xfId="1" applyFont="1" applyFill="1" applyBorder="1" applyAlignment="1" applyProtection="1">
      <alignment vertical="center"/>
      <protection locked="0"/>
    </xf>
    <xf numFmtId="0" fontId="15" fillId="0" borderId="0" xfId="1" applyFont="1" applyFill="1" applyAlignment="1" applyProtection="1">
      <alignment horizontal="center" vertical="center"/>
    </xf>
    <xf numFmtId="0" fontId="15" fillId="0" borderId="13" xfId="1" applyFont="1" applyFill="1" applyBorder="1" applyAlignment="1" applyProtection="1">
      <alignment horizontal="center" vertical="center"/>
    </xf>
    <xf numFmtId="0" fontId="15" fillId="0" borderId="14" xfId="1" applyFont="1" applyFill="1" applyBorder="1" applyAlignment="1" applyProtection="1">
      <alignment horizontal="left" vertical="center"/>
    </xf>
    <xf numFmtId="0" fontId="15" fillId="0" borderId="0" xfId="1" applyFont="1" applyFill="1" applyBorder="1" applyAlignment="1" applyProtection="1">
      <alignment horizontal="left" vertical="center"/>
    </xf>
    <xf numFmtId="0" fontId="8" fillId="0" borderId="0" xfId="1" applyFont="1" applyFill="1" applyAlignment="1" applyProtection="1">
      <alignment horizontal="left" vertical="center"/>
    </xf>
    <xf numFmtId="0" fontId="8" fillId="2" borderId="0" xfId="1" applyFont="1" applyFill="1" applyAlignment="1" applyProtection="1">
      <alignment horizontal="left" vertical="center" shrinkToFit="1"/>
    </xf>
    <xf numFmtId="0" fontId="8" fillId="0" borderId="5" xfId="1" applyFont="1" applyFill="1" applyBorder="1" applyAlignment="1" applyProtection="1">
      <alignment horizontal="center" vertical="center" shrinkToFit="1"/>
    </xf>
    <xf numFmtId="0" fontId="8" fillId="0" borderId="6" xfId="1" applyFont="1" applyFill="1" applyBorder="1" applyAlignment="1" applyProtection="1">
      <alignment horizontal="center" vertical="center" shrinkToFit="1"/>
    </xf>
    <xf numFmtId="0" fontId="8" fillId="0" borderId="7" xfId="1" applyFont="1" applyFill="1" applyBorder="1" applyAlignment="1" applyProtection="1">
      <alignment horizontal="center" vertical="center" shrinkToFit="1"/>
    </xf>
    <xf numFmtId="0" fontId="8" fillId="0" borderId="9" xfId="1" applyFont="1" applyFill="1" applyBorder="1" applyAlignment="1" applyProtection="1">
      <alignment horizontal="center" vertical="center" shrinkToFit="1"/>
    </xf>
    <xf numFmtId="0" fontId="8" fillId="0" borderId="10" xfId="1" applyFont="1" applyFill="1" applyBorder="1" applyAlignment="1" applyProtection="1">
      <alignment horizontal="center" vertical="center" shrinkToFit="1"/>
    </xf>
    <xf numFmtId="0" fontId="8" fillId="0" borderId="11" xfId="1" applyFont="1" applyFill="1" applyBorder="1" applyAlignment="1" applyProtection="1">
      <alignment horizontal="center" vertical="center" shrinkToFit="1"/>
    </xf>
    <xf numFmtId="0" fontId="10" fillId="0" borderId="4" xfId="1" applyFont="1" applyFill="1" applyBorder="1" applyAlignment="1" applyProtection="1">
      <alignment horizontal="center" vertical="center" shrinkToFit="1"/>
      <protection locked="0"/>
    </xf>
    <xf numFmtId="0" fontId="8" fillId="0" borderId="8" xfId="1" applyFont="1" applyFill="1" applyBorder="1" applyAlignment="1" applyProtection="1">
      <alignment horizontal="center" vertical="center" shrinkToFit="1"/>
    </xf>
    <xf numFmtId="0" fontId="9" fillId="0" borderId="8" xfId="1" applyFont="1" applyFill="1" applyBorder="1" applyAlignment="1" applyProtection="1">
      <alignment horizontal="center" vertical="center" shrinkToFit="1"/>
      <protection locked="0"/>
    </xf>
    <xf numFmtId="0" fontId="8" fillId="0" borderId="12" xfId="1" applyFont="1" applyFill="1" applyBorder="1" applyAlignment="1" applyProtection="1">
      <alignment horizontal="center" vertical="center" shrinkToFit="1"/>
    </xf>
    <xf numFmtId="0" fontId="9" fillId="0" borderId="12" xfId="1" applyFont="1" applyFill="1" applyBorder="1" applyAlignment="1" applyProtection="1">
      <alignment horizontal="center" vertical="center" shrinkToFit="1"/>
      <protection locked="0"/>
    </xf>
    <xf numFmtId="0" fontId="17" fillId="2" borderId="5" xfId="1" applyFont="1" applyFill="1" applyBorder="1" applyAlignment="1" applyProtection="1">
      <alignment vertical="center" wrapText="1"/>
    </xf>
    <xf numFmtId="0" fontId="17" fillId="2" borderId="6" xfId="1" applyFont="1" applyFill="1" applyBorder="1" applyAlignment="1" applyProtection="1">
      <alignment vertical="center" wrapText="1"/>
    </xf>
    <xf numFmtId="0" fontId="17" fillId="2" borderId="7" xfId="1" applyFont="1" applyFill="1" applyBorder="1" applyAlignment="1" applyProtection="1">
      <alignment vertical="center" wrapText="1"/>
    </xf>
    <xf numFmtId="0" fontId="17" fillId="2" borderId="14" xfId="1" applyFont="1" applyFill="1" applyBorder="1" applyAlignment="1" applyProtection="1">
      <alignment vertical="center" wrapText="1"/>
    </xf>
    <xf numFmtId="0" fontId="17" fillId="2" borderId="0" xfId="1" applyFont="1" applyFill="1" applyAlignment="1" applyProtection="1">
      <alignment vertical="center" wrapText="1"/>
    </xf>
    <xf numFmtId="0" fontId="17" fillId="2" borderId="13" xfId="1" applyFont="1" applyFill="1" applyBorder="1" applyAlignment="1" applyProtection="1">
      <alignment vertical="center" wrapText="1"/>
    </xf>
    <xf numFmtId="0" fontId="17" fillId="2" borderId="9" xfId="1" applyFont="1" applyFill="1" applyBorder="1" applyAlignment="1" applyProtection="1">
      <alignment vertical="center" wrapText="1"/>
    </xf>
    <xf numFmtId="0" fontId="17" fillId="2" borderId="10" xfId="1" applyFont="1" applyFill="1" applyBorder="1" applyAlignment="1" applyProtection="1">
      <alignment vertical="center" wrapText="1"/>
    </xf>
    <xf numFmtId="0" fontId="17" fillId="2" borderId="11" xfId="1" applyFont="1" applyFill="1" applyBorder="1" applyAlignment="1" applyProtection="1">
      <alignment vertical="center" wrapText="1"/>
    </xf>
    <xf numFmtId="0" fontId="11" fillId="4" borderId="5" xfId="1" applyFont="1" applyFill="1" applyBorder="1" applyAlignment="1" applyProtection="1">
      <alignment horizontal="center" vertical="center" shrinkToFit="1"/>
    </xf>
    <xf numFmtId="0" fontId="11" fillId="4" borderId="6" xfId="1" applyFont="1" applyFill="1" applyBorder="1" applyAlignment="1" applyProtection="1">
      <alignment horizontal="center" vertical="center" shrinkToFit="1"/>
    </xf>
    <xf numFmtId="0" fontId="11" fillId="4" borderId="14" xfId="1" applyFont="1" applyFill="1" applyBorder="1" applyAlignment="1" applyProtection="1">
      <alignment horizontal="center" vertical="center" shrinkToFit="1"/>
    </xf>
    <xf numFmtId="0" fontId="11" fillId="4" borderId="0" xfId="1" applyFont="1" applyFill="1" applyAlignment="1" applyProtection="1">
      <alignment horizontal="center" vertical="center" shrinkToFit="1"/>
    </xf>
    <xf numFmtId="0" fontId="11" fillId="4" borderId="9" xfId="1" applyFont="1" applyFill="1" applyBorder="1" applyAlignment="1" applyProtection="1">
      <alignment horizontal="center" vertical="center" shrinkToFit="1"/>
    </xf>
    <xf numFmtId="0" fontId="11" fillId="4" borderId="10" xfId="1" applyFont="1" applyFill="1" applyBorder="1" applyAlignment="1" applyProtection="1">
      <alignment horizontal="center" vertical="center" shrinkToFit="1"/>
    </xf>
    <xf numFmtId="0" fontId="18" fillId="2" borderId="6" xfId="1" applyFont="1" applyFill="1" applyBorder="1" applyAlignment="1" applyProtection="1">
      <alignment horizontal="center" vertical="center"/>
    </xf>
    <xf numFmtId="0" fontId="18" fillId="2" borderId="7" xfId="1" applyFont="1" applyFill="1" applyBorder="1" applyAlignment="1" applyProtection="1">
      <alignment horizontal="center" vertical="center"/>
    </xf>
    <xf numFmtId="0" fontId="18" fillId="3" borderId="0" xfId="1" applyFont="1" applyFill="1" applyBorder="1" applyAlignment="1" applyProtection="1">
      <alignment horizontal="center" vertical="center"/>
    </xf>
    <xf numFmtId="0" fontId="18" fillId="2" borderId="13" xfId="1" applyFont="1" applyFill="1" applyBorder="1" applyAlignment="1" applyProtection="1">
      <alignment horizontal="center" vertical="center"/>
    </xf>
    <xf numFmtId="0" fontId="17" fillId="2" borderId="0" xfId="1" applyFont="1" applyFill="1" applyBorder="1" applyAlignment="1" applyProtection="1">
      <alignment vertical="center" wrapText="1"/>
    </xf>
    <xf numFmtId="0" fontId="18" fillId="2" borderId="0" xfId="1" applyFont="1" applyFill="1" applyAlignment="1" applyProtection="1">
      <alignment horizontal="center" vertical="center"/>
    </xf>
    <xf numFmtId="177" fontId="10" fillId="4" borderId="5" xfId="1" applyNumberFormat="1" applyFont="1" applyFill="1" applyBorder="1" applyAlignment="1" applyProtection="1">
      <alignment horizontal="center" vertical="center" shrinkToFit="1"/>
    </xf>
    <xf numFmtId="177" fontId="10" fillId="4" borderId="6" xfId="1" applyNumberFormat="1" applyFont="1" applyFill="1" applyBorder="1" applyAlignment="1" applyProtection="1">
      <alignment horizontal="center" vertical="center" shrinkToFit="1"/>
    </xf>
    <xf numFmtId="177" fontId="10" fillId="4" borderId="14" xfId="1" applyNumberFormat="1" applyFont="1" applyFill="1" applyBorder="1" applyAlignment="1" applyProtection="1">
      <alignment horizontal="center" vertical="center" shrinkToFit="1"/>
    </xf>
    <xf numFmtId="177" fontId="10" fillId="4" borderId="0" xfId="1" applyNumberFormat="1" applyFont="1" applyFill="1" applyBorder="1" applyAlignment="1" applyProtection="1">
      <alignment horizontal="center" vertical="center" shrinkToFit="1"/>
    </xf>
    <xf numFmtId="177" fontId="10" fillId="4" borderId="9" xfId="1" applyNumberFormat="1" applyFont="1" applyFill="1" applyBorder="1" applyAlignment="1" applyProtection="1">
      <alignment horizontal="center" vertical="center" shrinkToFit="1"/>
    </xf>
    <xf numFmtId="177" fontId="10" fillId="4" borderId="10" xfId="1" applyNumberFormat="1" applyFont="1" applyFill="1" applyBorder="1" applyAlignment="1" applyProtection="1">
      <alignment horizontal="center" vertical="center" shrinkToFit="1"/>
    </xf>
    <xf numFmtId="0" fontId="17" fillId="2" borderId="6" xfId="1" applyFont="1" applyFill="1" applyBorder="1" applyAlignment="1" applyProtection="1">
      <alignment horizontal="left" vertical="center" wrapText="1"/>
    </xf>
    <xf numFmtId="0" fontId="8" fillId="3" borderId="0" xfId="1" applyFont="1" applyFill="1" applyAlignment="1" applyProtection="1">
      <alignment horizontal="left" vertical="center" wrapText="1"/>
      <protection locked="0"/>
    </xf>
    <xf numFmtId="0" fontId="8" fillId="2" borderId="15" xfId="1" applyFont="1" applyFill="1" applyBorder="1" applyAlignment="1" applyProtection="1">
      <alignment horizontal="center" vertical="center" wrapText="1"/>
    </xf>
    <xf numFmtId="0" fontId="8" fillId="2" borderId="16" xfId="1" applyFont="1" applyFill="1" applyBorder="1" applyAlignment="1" applyProtection="1">
      <alignment horizontal="center" vertical="center" wrapText="1"/>
    </xf>
    <xf numFmtId="0" fontId="8" fillId="2" borderId="17" xfId="1" applyFont="1" applyFill="1" applyBorder="1" applyAlignment="1" applyProtection="1">
      <alignment horizontal="center" vertical="center" wrapText="1"/>
    </xf>
    <xf numFmtId="0" fontId="8" fillId="2" borderId="20"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13"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23" xfId="1" applyFont="1" applyFill="1" applyBorder="1" applyAlignment="1" applyProtection="1">
      <alignment horizontal="center" vertical="center" wrapText="1"/>
    </xf>
    <xf numFmtId="0" fontId="8" fillId="2" borderId="24" xfId="1" applyFont="1" applyFill="1" applyBorder="1" applyAlignment="1" applyProtection="1">
      <alignment horizontal="center" vertical="center" wrapText="1"/>
    </xf>
    <xf numFmtId="0" fontId="11" fillId="4" borderId="18" xfId="1" applyFont="1" applyFill="1" applyBorder="1" applyAlignment="1" applyProtection="1">
      <alignment horizontal="center" vertical="center" shrinkToFit="1"/>
    </xf>
    <xf numFmtId="0" fontId="11" fillId="4" borderId="16" xfId="1" applyFont="1" applyFill="1" applyBorder="1" applyAlignment="1" applyProtection="1">
      <alignment horizontal="center" vertical="center" shrinkToFit="1"/>
    </xf>
    <xf numFmtId="0" fontId="11" fillId="4" borderId="0" xfId="1" applyFont="1" applyFill="1" applyBorder="1" applyAlignment="1" applyProtection="1">
      <alignment horizontal="center" vertical="center" shrinkToFit="1"/>
    </xf>
    <xf numFmtId="0" fontId="11" fillId="4" borderId="25" xfId="1" applyFont="1" applyFill="1" applyBorder="1" applyAlignment="1" applyProtection="1">
      <alignment horizontal="center" vertical="center" shrinkToFit="1"/>
    </xf>
    <xf numFmtId="0" fontId="11" fillId="4" borderId="23" xfId="1" applyFont="1" applyFill="1" applyBorder="1" applyAlignment="1" applyProtection="1">
      <alignment horizontal="center" vertical="center" shrinkToFit="1"/>
    </xf>
    <xf numFmtId="0" fontId="8" fillId="3" borderId="0" xfId="1" applyFont="1" applyFill="1" applyBorder="1" applyAlignment="1" applyProtection="1">
      <alignment horizontal="center" vertical="center"/>
    </xf>
    <xf numFmtId="0" fontId="8" fillId="2" borderId="21" xfId="1" applyFont="1" applyFill="1" applyBorder="1" applyAlignment="1" applyProtection="1">
      <alignment horizontal="center" vertical="center"/>
    </xf>
    <xf numFmtId="0" fontId="8" fillId="2" borderId="23" xfId="1" applyFont="1" applyFill="1" applyBorder="1" applyAlignment="1" applyProtection="1">
      <alignment horizontal="center" vertical="center"/>
    </xf>
    <xf numFmtId="0" fontId="8" fillId="2" borderId="26" xfId="1" applyFont="1" applyFill="1" applyBorder="1" applyAlignment="1" applyProtection="1">
      <alignment horizontal="center" vertical="center"/>
    </xf>
    <xf numFmtId="0" fontId="18" fillId="2" borderId="5" xfId="1" applyFont="1" applyFill="1" applyBorder="1" applyAlignment="1" applyProtection="1">
      <alignment horizontal="center" vertical="center"/>
    </xf>
    <xf numFmtId="0" fontId="18" fillId="2" borderId="10" xfId="1" applyFont="1" applyFill="1" applyBorder="1" applyAlignment="1" applyProtection="1">
      <alignment horizontal="center" vertical="center"/>
    </xf>
    <xf numFmtId="0" fontId="18" fillId="2" borderId="11" xfId="1" applyFont="1" applyFill="1" applyBorder="1" applyAlignment="1" applyProtection="1">
      <alignment horizontal="center" vertical="center"/>
    </xf>
    <xf numFmtId="0" fontId="13" fillId="2" borderId="10" xfId="1" applyFont="1" applyFill="1" applyBorder="1" applyAlignment="1" applyProtection="1">
      <alignment horizontal="center" vertical="center" shrinkToFit="1"/>
    </xf>
    <xf numFmtId="0" fontId="13" fillId="2" borderId="11" xfId="1" applyFont="1" applyFill="1" applyBorder="1" applyAlignment="1" applyProtection="1">
      <alignment horizontal="center" vertical="center" shrinkToFit="1"/>
    </xf>
    <xf numFmtId="0" fontId="8" fillId="2" borderId="0" xfId="1" applyFont="1" applyFill="1" applyAlignment="1" applyProtection="1">
      <alignment horizontal="left" vertical="top" wrapText="1"/>
    </xf>
    <xf numFmtId="0" fontId="8" fillId="2" borderId="5" xfId="1" applyFont="1" applyFill="1" applyBorder="1" applyAlignment="1" applyProtection="1">
      <alignment horizontal="center" vertical="center" wrapText="1"/>
    </xf>
    <xf numFmtId="0" fontId="13" fillId="3" borderId="7" xfId="1" applyFont="1" applyFill="1" applyBorder="1" applyAlignment="1" applyProtection="1">
      <alignment horizontal="center" vertical="center"/>
    </xf>
    <xf numFmtId="0" fontId="13" fillId="3" borderId="14" xfId="1" applyFont="1" applyFill="1" applyBorder="1" applyAlignment="1" applyProtection="1">
      <alignment horizontal="center" vertical="center"/>
    </xf>
    <xf numFmtId="0" fontId="13" fillId="3" borderId="13" xfId="1" applyFont="1" applyFill="1" applyBorder="1" applyAlignment="1" applyProtection="1">
      <alignment horizontal="center" vertical="center"/>
    </xf>
    <xf numFmtId="0" fontId="13" fillId="2" borderId="25" xfId="1" applyFont="1" applyFill="1" applyBorder="1" applyAlignment="1" applyProtection="1">
      <alignment horizontal="center" vertical="center"/>
    </xf>
    <xf numFmtId="0" fontId="13" fillId="2" borderId="24" xfId="1" applyFont="1" applyFill="1" applyBorder="1" applyAlignment="1" applyProtection="1">
      <alignment horizontal="center" vertical="center"/>
    </xf>
    <xf numFmtId="0" fontId="8" fillId="3" borderId="5"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13" fillId="2" borderId="0" xfId="1" applyFont="1" applyFill="1" applyAlignment="1" applyProtection="1">
      <alignment horizontal="center" vertical="center"/>
    </xf>
    <xf numFmtId="0" fontId="13" fillId="3" borderId="0" xfId="1" applyFont="1" applyFill="1" applyBorder="1" applyAlignment="1" applyProtection="1">
      <alignment horizontal="center" vertical="center"/>
    </xf>
    <xf numFmtId="0" fontId="8" fillId="3" borderId="4" xfId="1" applyFont="1" applyFill="1" applyBorder="1" applyAlignment="1" applyProtection="1">
      <alignment horizontal="center" vertical="center"/>
    </xf>
    <xf numFmtId="0" fontId="8" fillId="2" borderId="38" xfId="1" applyFont="1" applyFill="1" applyBorder="1" applyAlignment="1" applyProtection="1">
      <alignment horizontal="center" vertical="center"/>
    </xf>
    <xf numFmtId="0" fontId="19" fillId="5" borderId="5" xfId="1" applyFont="1" applyFill="1" applyBorder="1" applyAlignment="1" applyProtection="1">
      <alignment horizontal="right" vertical="center" shrinkToFit="1"/>
    </xf>
    <xf numFmtId="0" fontId="19" fillId="5" borderId="6" xfId="1" applyFont="1" applyFill="1" applyBorder="1" applyAlignment="1" applyProtection="1">
      <alignment horizontal="right" vertical="center" shrinkToFit="1"/>
    </xf>
    <xf numFmtId="0" fontId="19" fillId="5" borderId="29" xfId="1" applyFont="1" applyFill="1" applyBorder="1" applyAlignment="1" applyProtection="1">
      <alignment horizontal="right" vertical="center" shrinkToFit="1"/>
    </xf>
    <xf numFmtId="0" fontId="19" fillId="5" borderId="30" xfId="1" applyFont="1" applyFill="1" applyBorder="1" applyAlignment="1" applyProtection="1">
      <alignment horizontal="right" vertical="center" shrinkToFit="1"/>
    </xf>
    <xf numFmtId="0" fontId="8" fillId="2" borderId="6" xfId="1" applyFont="1" applyFill="1" applyBorder="1" applyAlignment="1" applyProtection="1">
      <alignment horizontal="left" vertical="center" indent="1"/>
    </xf>
    <xf numFmtId="0" fontId="8" fillId="2" borderId="27" xfId="1" applyFont="1" applyFill="1" applyBorder="1" applyAlignment="1" applyProtection="1">
      <alignment horizontal="left" vertical="center" indent="1"/>
    </xf>
    <xf numFmtId="0" fontId="8" fillId="2" borderId="30" xfId="1" applyFont="1" applyFill="1" applyBorder="1" applyAlignment="1" applyProtection="1">
      <alignment horizontal="left" vertical="center" indent="1"/>
    </xf>
    <xf numFmtId="0" fontId="8" fillId="2" borderId="31" xfId="1" applyFont="1" applyFill="1" applyBorder="1" applyAlignment="1" applyProtection="1">
      <alignment horizontal="left" vertical="center" indent="1"/>
    </xf>
    <xf numFmtId="0" fontId="8" fillId="2" borderId="6" xfId="1" applyFont="1" applyFill="1" applyBorder="1" applyAlignment="1" applyProtection="1">
      <alignment horizontal="center" vertical="center" wrapText="1"/>
    </xf>
    <xf numFmtId="0" fontId="8" fillId="3" borderId="6" xfId="1" applyFont="1" applyFill="1" applyBorder="1" applyAlignment="1" applyProtection="1">
      <alignment horizontal="center" vertical="center"/>
    </xf>
    <xf numFmtId="0" fontId="8" fillId="3" borderId="7" xfId="1" applyFont="1" applyFill="1" applyBorder="1" applyAlignment="1" applyProtection="1">
      <alignment horizontal="center" vertical="center"/>
    </xf>
    <xf numFmtId="0" fontId="8" fillId="3" borderId="13" xfId="1" applyFont="1" applyFill="1" applyBorder="1" applyAlignment="1" applyProtection="1">
      <alignment horizontal="center" vertical="center"/>
    </xf>
    <xf numFmtId="0" fontId="8" fillId="2" borderId="33" xfId="1" applyFont="1" applyFill="1" applyBorder="1" applyAlignment="1" applyProtection="1">
      <alignment horizontal="center" vertical="center"/>
    </xf>
    <xf numFmtId="0" fontId="8" fillId="2" borderId="34" xfId="1" applyFont="1" applyFill="1" applyBorder="1" applyAlignment="1" applyProtection="1">
      <alignment horizontal="center" vertical="center"/>
    </xf>
    <xf numFmtId="0" fontId="8" fillId="2" borderId="35" xfId="1" applyFont="1" applyFill="1" applyBorder="1" applyAlignment="1" applyProtection="1">
      <alignment horizontal="center" vertical="center"/>
    </xf>
    <xf numFmtId="0" fontId="8" fillId="2" borderId="36" xfId="1" applyFont="1" applyFill="1" applyBorder="1" applyAlignment="1" applyProtection="1">
      <alignment horizontal="center" vertical="center"/>
    </xf>
    <xf numFmtId="0" fontId="8" fillId="2" borderId="46" xfId="1" applyFont="1" applyFill="1" applyBorder="1" applyAlignment="1" applyProtection="1">
      <alignment horizontal="center" vertical="center"/>
    </xf>
    <xf numFmtId="0" fontId="8" fillId="2" borderId="45" xfId="1" applyFont="1" applyFill="1" applyBorder="1" applyAlignment="1" applyProtection="1">
      <alignment horizontal="center" vertical="center"/>
    </xf>
    <xf numFmtId="0" fontId="8" fillId="2" borderId="37"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20" fillId="2" borderId="39" xfId="1" applyFont="1" applyFill="1" applyBorder="1" applyAlignment="1" applyProtection="1">
      <alignment horizontal="center" vertical="center" shrinkToFit="1"/>
    </xf>
    <xf numFmtId="0" fontId="20" fillId="2" borderId="40" xfId="1" applyFont="1" applyFill="1" applyBorder="1" applyAlignment="1" applyProtection="1">
      <alignment horizontal="center" vertical="center" shrinkToFit="1"/>
    </xf>
    <xf numFmtId="0" fontId="20" fillId="2" borderId="42" xfId="1" applyFont="1" applyFill="1" applyBorder="1" applyAlignment="1" applyProtection="1">
      <alignment horizontal="center" vertical="center" shrinkToFit="1"/>
    </xf>
    <xf numFmtId="0" fontId="20" fillId="2" borderId="43" xfId="1" applyFont="1" applyFill="1" applyBorder="1" applyAlignment="1" applyProtection="1">
      <alignment horizontal="center" vertical="center" shrinkToFit="1"/>
    </xf>
    <xf numFmtId="0" fontId="20" fillId="2" borderId="44" xfId="1" applyFont="1" applyFill="1" applyBorder="1" applyAlignment="1" applyProtection="1">
      <alignment horizontal="center" vertical="center" shrinkToFit="1"/>
    </xf>
    <xf numFmtId="0" fontId="8" fillId="2" borderId="18" xfId="1" applyFont="1" applyFill="1" applyBorder="1" applyAlignment="1" applyProtection="1">
      <alignment horizontal="center" vertical="center" textRotation="255" wrapText="1"/>
    </xf>
    <xf numFmtId="0" fontId="8" fillId="2" borderId="17" xfId="1" applyFont="1" applyFill="1" applyBorder="1" applyAlignment="1" applyProtection="1">
      <alignment horizontal="center" vertical="center" textRotation="255" wrapText="1"/>
    </xf>
    <xf numFmtId="0" fontId="8" fillId="2" borderId="14" xfId="1" applyFont="1" applyFill="1" applyBorder="1" applyAlignment="1" applyProtection="1">
      <alignment horizontal="center" vertical="center" textRotation="255" wrapText="1"/>
    </xf>
    <xf numFmtId="0" fontId="8" fillId="2" borderId="13" xfId="1" applyFont="1" applyFill="1" applyBorder="1" applyAlignment="1" applyProtection="1">
      <alignment horizontal="center" vertical="center" textRotation="255" wrapText="1"/>
    </xf>
    <xf numFmtId="0" fontId="8" fillId="2" borderId="66" xfId="1" applyFont="1" applyFill="1" applyBorder="1" applyAlignment="1" applyProtection="1">
      <alignment horizontal="center" vertical="center" textRotation="255" wrapText="1"/>
    </xf>
    <xf numFmtId="0" fontId="8" fillId="2" borderId="68" xfId="1" applyFont="1" applyFill="1" applyBorder="1" applyAlignment="1" applyProtection="1">
      <alignment horizontal="center" vertical="center" textRotation="255" wrapText="1"/>
    </xf>
    <xf numFmtId="0" fontId="8" fillId="2" borderId="18" xfId="1" applyFont="1" applyFill="1" applyBorder="1" applyAlignment="1" applyProtection="1">
      <alignment horizontal="distributed" vertical="center"/>
    </xf>
    <xf numFmtId="0" fontId="13" fillId="2" borderId="16" xfId="1" applyFont="1" applyFill="1" applyBorder="1" applyAlignment="1" applyProtection="1">
      <alignment horizontal="distributed" vertical="center"/>
    </xf>
    <xf numFmtId="0" fontId="13" fillId="2" borderId="17" xfId="1" applyFont="1" applyFill="1" applyBorder="1" applyAlignment="1" applyProtection="1">
      <alignment horizontal="distributed" vertical="center"/>
    </xf>
    <xf numFmtId="0" fontId="13" fillId="2" borderId="9" xfId="1" applyFont="1" applyFill="1" applyBorder="1" applyAlignment="1" applyProtection="1">
      <alignment horizontal="distributed" vertical="center"/>
    </xf>
    <xf numFmtId="0" fontId="13" fillId="2" borderId="10" xfId="1" applyFont="1" applyFill="1" applyBorder="1" applyAlignment="1" applyProtection="1">
      <alignment horizontal="distributed" vertical="center"/>
    </xf>
    <xf numFmtId="0" fontId="13" fillId="2" borderId="11" xfId="1" applyFont="1" applyFill="1" applyBorder="1" applyAlignment="1" applyProtection="1">
      <alignment horizontal="distributed" vertical="center"/>
    </xf>
    <xf numFmtId="0" fontId="21" fillId="2" borderId="14" xfId="1" applyFont="1" applyFill="1" applyBorder="1" applyAlignment="1" applyProtection="1">
      <alignment horizontal="center" vertical="center" shrinkToFit="1"/>
      <protection locked="0"/>
    </xf>
    <xf numFmtId="0" fontId="21" fillId="3" borderId="0" xfId="1" applyFont="1" applyFill="1" applyBorder="1" applyAlignment="1" applyProtection="1">
      <alignment horizontal="center" vertical="center" shrinkToFit="1"/>
      <protection locked="0"/>
    </xf>
    <xf numFmtId="0" fontId="21" fillId="2" borderId="9" xfId="1" applyFont="1" applyFill="1" applyBorder="1" applyAlignment="1" applyProtection="1">
      <alignment horizontal="center" vertical="center" shrinkToFit="1"/>
      <protection locked="0"/>
    </xf>
    <xf numFmtId="0" fontId="21" fillId="2" borderId="10" xfId="1" applyFont="1" applyFill="1" applyBorder="1" applyAlignment="1" applyProtection="1">
      <alignment horizontal="center" vertical="center" shrinkToFit="1"/>
      <protection locked="0"/>
    </xf>
    <xf numFmtId="0" fontId="21" fillId="0" borderId="47" xfId="1" applyFont="1" applyFill="1" applyBorder="1" applyAlignment="1" applyProtection="1">
      <alignment horizontal="center" vertical="center" shrinkToFit="1"/>
      <protection locked="0"/>
    </xf>
    <xf numFmtId="0" fontId="21" fillId="0" borderId="48" xfId="1" applyFont="1" applyFill="1" applyBorder="1" applyAlignment="1" applyProtection="1">
      <alignment horizontal="center" vertical="center" shrinkToFit="1"/>
      <protection locked="0"/>
    </xf>
    <xf numFmtId="0" fontId="21" fillId="0" borderId="54" xfId="1" applyFont="1" applyFill="1" applyBorder="1" applyAlignment="1" applyProtection="1">
      <alignment horizontal="center" vertical="center" shrinkToFit="1"/>
      <protection locked="0"/>
    </xf>
    <xf numFmtId="0" fontId="21" fillId="0" borderId="55" xfId="1" applyFont="1" applyFill="1" applyBorder="1" applyAlignment="1" applyProtection="1">
      <alignment horizontal="center" vertical="center" shrinkToFit="1"/>
      <protection locked="0"/>
    </xf>
    <xf numFmtId="0" fontId="8" fillId="2" borderId="53" xfId="1" applyFont="1" applyFill="1" applyBorder="1" applyAlignment="1" applyProtection="1">
      <alignment horizontal="left" vertical="center" shrinkToFit="1"/>
    </xf>
    <xf numFmtId="0" fontId="13" fillId="2" borderId="16" xfId="1" applyFont="1" applyFill="1" applyBorder="1" applyAlignment="1" applyProtection="1">
      <alignment horizontal="left" vertical="center" shrinkToFit="1"/>
    </xf>
    <xf numFmtId="0" fontId="13" fillId="2" borderId="58" xfId="1" applyFont="1" applyFill="1" applyBorder="1" applyAlignment="1" applyProtection="1">
      <alignment horizontal="left" vertical="center" shrinkToFit="1"/>
    </xf>
    <xf numFmtId="0" fontId="13" fillId="2" borderId="10" xfId="1" applyFont="1" applyFill="1" applyBorder="1" applyAlignment="1" applyProtection="1">
      <alignment horizontal="left" vertical="center" shrinkToFit="1"/>
    </xf>
    <xf numFmtId="0" fontId="21" fillId="4" borderId="6" xfId="1" applyFont="1" applyFill="1" applyBorder="1" applyAlignment="1" applyProtection="1">
      <alignment horizontal="center" vertical="center" shrinkToFit="1"/>
    </xf>
    <xf numFmtId="0" fontId="21" fillId="4" borderId="10" xfId="1" applyFont="1" applyFill="1" applyBorder="1" applyAlignment="1" applyProtection="1">
      <alignment horizontal="center" vertical="center" shrinkToFit="1"/>
    </xf>
    <xf numFmtId="0" fontId="18" fillId="2" borderId="16" xfId="1" applyFont="1" applyFill="1" applyBorder="1" applyAlignment="1" applyProtection="1">
      <alignment horizontal="center" vertical="center"/>
    </xf>
    <xf numFmtId="0" fontId="13" fillId="2" borderId="17" xfId="1" applyFont="1" applyFill="1" applyBorder="1" applyAlignment="1" applyProtection="1">
      <alignment horizontal="center" vertical="center"/>
    </xf>
    <xf numFmtId="0" fontId="13" fillId="3" borderId="11" xfId="1" applyFont="1" applyFill="1" applyBorder="1" applyAlignment="1" applyProtection="1">
      <alignment horizontal="center" vertical="center"/>
    </xf>
    <xf numFmtId="0" fontId="8" fillId="2" borderId="5" xfId="1" applyFont="1" applyFill="1" applyBorder="1" applyAlignment="1" applyProtection="1">
      <alignment horizontal="distributed" vertical="center"/>
    </xf>
    <xf numFmtId="0" fontId="13" fillId="2" borderId="6" xfId="1" applyFont="1" applyFill="1" applyBorder="1" applyAlignment="1" applyProtection="1">
      <alignment horizontal="distributed" vertical="center"/>
    </xf>
    <xf numFmtId="0" fontId="13" fillId="2" borderId="7" xfId="1" applyFont="1" applyFill="1" applyBorder="1" applyAlignment="1" applyProtection="1">
      <alignment horizontal="distributed" vertical="center"/>
    </xf>
    <xf numFmtId="0" fontId="21" fillId="3" borderId="5" xfId="1" applyFont="1" applyFill="1" applyBorder="1" applyAlignment="1" applyProtection="1">
      <alignment horizontal="center" vertical="center" shrinkToFit="1"/>
      <protection locked="0"/>
    </xf>
    <xf numFmtId="0" fontId="21" fillId="3" borderId="6" xfId="1" applyFont="1" applyFill="1" applyBorder="1" applyAlignment="1" applyProtection="1">
      <alignment horizontal="center" vertical="center" shrinkToFit="1"/>
      <protection locked="0"/>
    </xf>
    <xf numFmtId="0" fontId="21" fillId="0" borderId="59" xfId="1" applyFont="1" applyFill="1" applyBorder="1" applyAlignment="1" applyProtection="1">
      <alignment horizontal="center" vertical="center" shrinkToFit="1"/>
      <protection locked="0"/>
    </xf>
    <xf numFmtId="0" fontId="21" fillId="0" borderId="60" xfId="1" applyFont="1" applyFill="1" applyBorder="1" applyAlignment="1" applyProtection="1">
      <alignment horizontal="center" vertical="center" shrinkToFit="1"/>
      <protection locked="0"/>
    </xf>
    <xf numFmtId="0" fontId="18" fillId="0" borderId="3" xfId="1" applyFont="1" applyFill="1" applyBorder="1" applyAlignment="1" applyProtection="1">
      <alignment horizontal="center" vertical="center" shrinkToFit="1"/>
    </xf>
    <xf numFmtId="0" fontId="18" fillId="0" borderId="49" xfId="1" applyFont="1" applyFill="1" applyBorder="1" applyAlignment="1" applyProtection="1">
      <alignment horizontal="center" vertical="center" shrinkToFit="1"/>
    </xf>
    <xf numFmtId="0" fontId="22" fillId="0" borderId="18" xfId="1" applyFont="1" applyFill="1" applyBorder="1" applyAlignment="1" applyProtection="1">
      <alignment horizontal="center" vertical="center" shrinkToFit="1"/>
      <protection locked="0"/>
    </xf>
    <xf numFmtId="0" fontId="22" fillId="0" borderId="16" xfId="1" applyFont="1" applyFill="1" applyBorder="1" applyAlignment="1" applyProtection="1">
      <alignment horizontal="center" vertical="center" shrinkToFit="1"/>
      <protection locked="0"/>
    </xf>
    <xf numFmtId="0" fontId="22" fillId="0" borderId="9" xfId="1" applyFont="1" applyFill="1" applyBorder="1" applyAlignment="1" applyProtection="1">
      <alignment horizontal="center" vertical="center" shrinkToFit="1"/>
      <protection locked="0"/>
    </xf>
    <xf numFmtId="0" fontId="22" fillId="0" borderId="10" xfId="1" applyFont="1" applyFill="1" applyBorder="1" applyAlignment="1" applyProtection="1">
      <alignment horizontal="center" vertical="center" shrinkToFit="1"/>
      <protection locked="0"/>
    </xf>
    <xf numFmtId="0" fontId="22" fillId="0" borderId="48" xfId="1" applyFont="1" applyFill="1" applyBorder="1" applyAlignment="1" applyProtection="1">
      <alignment horizontal="center" vertical="center" shrinkToFit="1"/>
      <protection locked="0"/>
    </xf>
    <xf numFmtId="0" fontId="22" fillId="0" borderId="55" xfId="1" applyFont="1" applyFill="1" applyBorder="1" applyAlignment="1" applyProtection="1">
      <alignment horizontal="center" vertical="center" shrinkToFit="1"/>
      <protection locked="0"/>
    </xf>
    <xf numFmtId="0" fontId="18" fillId="2" borderId="50" xfId="1" applyFont="1" applyFill="1" applyBorder="1" applyAlignment="1" applyProtection="1">
      <alignment horizontal="center" vertical="center" shrinkToFit="1"/>
    </xf>
    <xf numFmtId="0" fontId="18" fillId="2" borderId="56" xfId="1" applyFont="1" applyFill="1" applyBorder="1" applyAlignment="1" applyProtection="1">
      <alignment horizontal="center" vertical="center" shrinkToFit="1"/>
    </xf>
    <xf numFmtId="0" fontId="21" fillId="4" borderId="51" xfId="1" applyFont="1" applyFill="1" applyBorder="1" applyAlignment="1" applyProtection="1">
      <alignment horizontal="center" vertical="center" shrinkToFit="1"/>
    </xf>
    <xf numFmtId="0" fontId="21" fillId="4" borderId="52" xfId="1" applyFont="1" applyFill="1" applyBorder="1" applyAlignment="1" applyProtection="1">
      <alignment horizontal="center" vertical="center" shrinkToFit="1"/>
    </xf>
    <xf numFmtId="0" fontId="21" fillId="4" borderId="50" xfId="1" applyFont="1" applyFill="1" applyBorder="1" applyAlignment="1" applyProtection="1">
      <alignment horizontal="center" vertical="center" shrinkToFit="1"/>
    </xf>
    <xf numFmtId="0" fontId="21" fillId="4" borderId="57" xfId="1" applyFont="1" applyFill="1" applyBorder="1" applyAlignment="1" applyProtection="1">
      <alignment horizontal="center" vertical="center" shrinkToFit="1"/>
    </xf>
    <xf numFmtId="0" fontId="21" fillId="4" borderId="2" xfId="1" applyFont="1" applyFill="1" applyBorder="1" applyAlignment="1" applyProtection="1">
      <alignment horizontal="center" vertical="center" shrinkToFit="1"/>
    </xf>
    <xf numFmtId="0" fontId="21" fillId="4" borderId="56" xfId="1" applyFont="1" applyFill="1" applyBorder="1" applyAlignment="1" applyProtection="1">
      <alignment horizontal="center" vertical="center" shrinkToFit="1"/>
    </xf>
    <xf numFmtId="0" fontId="18" fillId="2" borderId="5" xfId="1" applyFont="1" applyFill="1" applyBorder="1" applyAlignment="1" applyProtection="1">
      <alignment horizontal="center" vertical="center" wrapText="1"/>
    </xf>
    <xf numFmtId="0" fontId="18" fillId="2" borderId="6" xfId="1" applyFont="1" applyFill="1" applyBorder="1" applyAlignment="1" applyProtection="1">
      <alignment horizontal="center" vertical="center" wrapText="1"/>
    </xf>
    <xf numFmtId="0" fontId="18" fillId="2" borderId="9" xfId="1" applyFont="1" applyFill="1" applyBorder="1" applyAlignment="1" applyProtection="1">
      <alignment horizontal="center" vertical="center" wrapText="1"/>
    </xf>
    <xf numFmtId="0" fontId="18" fillId="2" borderId="10" xfId="1" applyFont="1" applyFill="1" applyBorder="1" applyAlignment="1" applyProtection="1">
      <alignment horizontal="center" vertical="center" wrapText="1"/>
    </xf>
    <xf numFmtId="0" fontId="8" fillId="2" borderId="61" xfId="1" applyFont="1" applyFill="1" applyBorder="1" applyAlignment="1" applyProtection="1">
      <alignment horizontal="center" vertical="center" shrinkToFit="1"/>
    </xf>
    <xf numFmtId="0" fontId="8" fillId="3" borderId="6" xfId="1" applyFont="1" applyFill="1" applyBorder="1" applyAlignment="1" applyProtection="1">
      <alignment horizontal="center" vertical="center" shrinkToFit="1"/>
    </xf>
    <xf numFmtId="0" fontId="8" fillId="3" borderId="7" xfId="1" applyFont="1" applyFill="1" applyBorder="1" applyAlignment="1" applyProtection="1">
      <alignment horizontal="center" vertical="center" shrinkToFit="1"/>
    </xf>
    <xf numFmtId="0" fontId="8" fillId="2" borderId="63" xfId="1" applyFont="1" applyFill="1" applyBorder="1" applyAlignment="1" applyProtection="1">
      <alignment horizontal="center" vertical="center" shrinkToFit="1"/>
    </xf>
    <xf numFmtId="0" fontId="8" fillId="3" borderId="10" xfId="1" applyFont="1" applyFill="1" applyBorder="1" applyAlignment="1" applyProtection="1">
      <alignment horizontal="center" vertical="center" shrinkToFit="1"/>
    </xf>
    <xf numFmtId="0" fontId="8" fillId="3" borderId="11" xfId="1" applyFont="1" applyFill="1" applyBorder="1" applyAlignment="1" applyProtection="1">
      <alignment horizontal="center" vertical="center" shrinkToFit="1"/>
    </xf>
    <xf numFmtId="0" fontId="18" fillId="0" borderId="7" xfId="1" applyFont="1" applyFill="1" applyBorder="1" applyAlignment="1" applyProtection="1">
      <alignment horizontal="center" vertical="center" shrinkToFit="1"/>
    </xf>
    <xf numFmtId="0" fontId="18" fillId="0" borderId="11" xfId="1" applyFont="1" applyFill="1" applyBorder="1" applyAlignment="1" applyProtection="1">
      <alignment horizontal="center" vertical="center" shrinkToFit="1"/>
    </xf>
    <xf numFmtId="0" fontId="22" fillId="0" borderId="5" xfId="1" applyFont="1" applyFill="1" applyBorder="1" applyAlignment="1" applyProtection="1">
      <alignment horizontal="center" vertical="center" shrinkToFit="1"/>
      <protection locked="0"/>
    </xf>
    <xf numFmtId="0" fontId="22" fillId="0" borderId="6" xfId="1" applyFont="1" applyFill="1" applyBorder="1" applyAlignment="1" applyProtection="1">
      <alignment horizontal="center" vertical="center" shrinkToFit="1"/>
      <protection locked="0"/>
    </xf>
    <xf numFmtId="0" fontId="22" fillId="0" borderId="62" xfId="1" applyFont="1" applyFill="1" applyBorder="1" applyAlignment="1" applyProtection="1">
      <alignment horizontal="center" vertical="center" shrinkToFit="1"/>
      <protection locked="0"/>
    </xf>
    <xf numFmtId="0" fontId="22" fillId="0" borderId="64" xfId="1" applyFont="1" applyFill="1" applyBorder="1" applyAlignment="1" applyProtection="1">
      <alignment horizontal="center" vertical="center" shrinkToFit="1"/>
      <protection locked="0"/>
    </xf>
    <xf numFmtId="0" fontId="22" fillId="0" borderId="61" xfId="1" applyFont="1" applyFill="1" applyBorder="1" applyAlignment="1" applyProtection="1">
      <alignment horizontal="center" vertical="center" shrinkToFit="1"/>
      <protection locked="0"/>
    </xf>
    <xf numFmtId="0" fontId="22" fillId="0" borderId="63" xfId="1" applyFont="1" applyFill="1" applyBorder="1" applyAlignment="1" applyProtection="1">
      <alignment horizontal="center" vertical="center" shrinkToFit="1"/>
      <protection locked="0"/>
    </xf>
    <xf numFmtId="0" fontId="18" fillId="2" borderId="27" xfId="1" applyFont="1" applyFill="1" applyBorder="1" applyAlignment="1" applyProtection="1">
      <alignment horizontal="center" vertical="center" shrinkToFit="1"/>
    </xf>
    <xf numFmtId="0" fontId="18" fillId="2" borderId="65" xfId="1" applyFont="1" applyFill="1" applyBorder="1" applyAlignment="1" applyProtection="1">
      <alignment horizontal="center" vertical="center" shrinkToFit="1"/>
    </xf>
    <xf numFmtId="0" fontId="22" fillId="0" borderId="60" xfId="1" applyFont="1" applyFill="1" applyBorder="1" applyAlignment="1" applyProtection="1">
      <alignment horizontal="center" vertical="center" shrinkToFit="1"/>
      <protection locked="0"/>
    </xf>
    <xf numFmtId="0" fontId="8" fillId="2" borderId="28" xfId="1" applyFont="1" applyFill="1" applyBorder="1" applyAlignment="1" applyProtection="1">
      <alignment horizontal="left" vertical="center" shrinkToFit="1"/>
    </xf>
    <xf numFmtId="0" fontId="13" fillId="2" borderId="6" xfId="1" applyFont="1" applyFill="1" applyBorder="1" applyAlignment="1" applyProtection="1">
      <alignment horizontal="left" vertical="center" shrinkToFit="1"/>
    </xf>
    <xf numFmtId="0" fontId="8" fillId="2" borderId="6" xfId="1" applyFont="1" applyFill="1" applyBorder="1" applyAlignment="1" applyProtection="1">
      <alignment horizontal="left" vertical="center" shrinkToFit="1"/>
    </xf>
    <xf numFmtId="0" fontId="8" fillId="2" borderId="58" xfId="1" applyFont="1" applyFill="1" applyBorder="1" applyAlignment="1" applyProtection="1">
      <alignment horizontal="left" vertical="center" shrinkToFit="1"/>
    </xf>
    <xf numFmtId="0" fontId="8" fillId="2" borderId="10" xfId="1" applyFont="1" applyFill="1" applyBorder="1" applyAlignment="1" applyProtection="1">
      <alignment horizontal="left" vertical="center" shrinkToFit="1"/>
    </xf>
    <xf numFmtId="0" fontId="13" fillId="2" borderId="66" xfId="1" applyFont="1" applyFill="1" applyBorder="1" applyAlignment="1" applyProtection="1">
      <alignment horizontal="distributed" vertical="center"/>
    </xf>
    <xf numFmtId="0" fontId="13" fillId="2" borderId="67" xfId="1" applyFont="1" applyFill="1" applyBorder="1" applyAlignment="1" applyProtection="1">
      <alignment horizontal="distributed" vertical="center"/>
    </xf>
    <xf numFmtId="0" fontId="13" fillId="2" borderId="68" xfId="1" applyFont="1" applyFill="1" applyBorder="1" applyAlignment="1" applyProtection="1">
      <alignment horizontal="distributed" vertical="center"/>
    </xf>
    <xf numFmtId="0" fontId="21" fillId="4" borderId="5" xfId="1" applyFont="1" applyFill="1" applyBorder="1" applyAlignment="1" applyProtection="1">
      <alignment horizontal="center" vertical="center" shrinkToFit="1"/>
    </xf>
    <xf numFmtId="0" fontId="21" fillId="4" borderId="66" xfId="1" applyFont="1" applyFill="1" applyBorder="1" applyAlignment="1" applyProtection="1">
      <alignment horizontal="center" vertical="center" shrinkToFit="1"/>
    </xf>
    <xf numFmtId="0" fontId="21" fillId="4" borderId="67" xfId="1" applyFont="1" applyFill="1" applyBorder="1" applyAlignment="1" applyProtection="1">
      <alignment horizontal="center" vertical="center" shrinkToFit="1"/>
    </xf>
    <xf numFmtId="0" fontId="18" fillId="2" borderId="68" xfId="1" applyFont="1" applyFill="1" applyBorder="1" applyAlignment="1" applyProtection="1">
      <alignment horizontal="center" vertical="center"/>
    </xf>
    <xf numFmtId="0" fontId="21" fillId="4" borderId="59" xfId="1" applyFont="1" applyFill="1" applyBorder="1" applyAlignment="1" applyProtection="1">
      <alignment horizontal="center" vertical="center" shrinkToFit="1"/>
    </xf>
    <xf numFmtId="0" fontId="21" fillId="4" borderId="60" xfId="1" applyFont="1" applyFill="1" applyBorder="1" applyAlignment="1" applyProtection="1">
      <alignment horizontal="center" vertical="center" shrinkToFit="1"/>
    </xf>
    <xf numFmtId="0" fontId="21" fillId="4" borderId="69" xfId="1" applyFont="1" applyFill="1" applyBorder="1" applyAlignment="1" applyProtection="1">
      <alignment horizontal="center" vertical="center" shrinkToFit="1"/>
    </xf>
    <xf numFmtId="0" fontId="21" fillId="4" borderId="70" xfId="1" applyFont="1" applyFill="1" applyBorder="1" applyAlignment="1" applyProtection="1">
      <alignment horizontal="center" vertical="center" shrinkToFit="1"/>
    </xf>
    <xf numFmtId="0" fontId="13" fillId="2" borderId="1" xfId="1" applyFont="1" applyFill="1" applyBorder="1" applyAlignment="1" applyProtection="1">
      <alignment horizontal="left" vertical="center" wrapText="1"/>
    </xf>
    <xf numFmtId="0" fontId="13" fillId="2" borderId="2" xfId="1" applyFont="1" applyFill="1" applyBorder="1" applyAlignment="1" applyProtection="1">
      <alignment horizontal="left" vertical="center" wrapText="1"/>
    </xf>
    <xf numFmtId="0" fontId="13" fillId="2" borderId="3" xfId="1" applyFont="1" applyFill="1" applyBorder="1" applyAlignment="1" applyProtection="1">
      <alignment horizontal="left" vertical="center" wrapText="1"/>
    </xf>
    <xf numFmtId="0" fontId="21" fillId="5" borderId="2" xfId="1" applyFont="1" applyFill="1" applyBorder="1" applyAlignment="1" applyProtection="1">
      <alignment horizontal="center" vertical="center" shrinkToFit="1"/>
    </xf>
    <xf numFmtId="0" fontId="18" fillId="2" borderId="2" xfId="1" applyFont="1" applyFill="1" applyBorder="1" applyAlignment="1" applyProtection="1">
      <alignment horizontal="center" vertical="center"/>
    </xf>
    <xf numFmtId="0" fontId="18" fillId="2" borderId="3" xfId="1" applyFont="1" applyFill="1" applyBorder="1" applyAlignment="1" applyProtection="1">
      <alignment horizontal="center" vertical="center"/>
    </xf>
    <xf numFmtId="0" fontId="13" fillId="2" borderId="1" xfId="1" applyFont="1" applyFill="1" applyBorder="1" applyAlignment="1" applyProtection="1">
      <alignment horizontal="center" vertical="center" wrapText="1"/>
    </xf>
    <xf numFmtId="0" fontId="13" fillId="2" borderId="2" xfId="1" applyFont="1" applyFill="1" applyBorder="1" applyAlignment="1" applyProtection="1">
      <alignment horizontal="center" vertical="center" wrapText="1"/>
    </xf>
    <xf numFmtId="0" fontId="13" fillId="2" borderId="3" xfId="1" applyFont="1" applyFill="1" applyBorder="1" applyAlignment="1" applyProtection="1">
      <alignment horizontal="center" vertical="center" wrapText="1"/>
    </xf>
    <xf numFmtId="0" fontId="18" fillId="2" borderId="71" xfId="1" applyFont="1" applyFill="1" applyBorder="1" applyAlignment="1" applyProtection="1">
      <alignment horizontal="center" vertical="center"/>
    </xf>
    <xf numFmtId="0" fontId="18" fillId="2" borderId="67" xfId="1" applyFont="1" applyFill="1" applyBorder="1" applyAlignment="1" applyProtection="1">
      <alignment horizontal="center" vertical="center"/>
    </xf>
    <xf numFmtId="0" fontId="8" fillId="2" borderId="14" xfId="1" applyFont="1" applyFill="1" applyBorder="1" applyAlignment="1" applyProtection="1">
      <alignment horizontal="distributed" vertical="center"/>
    </xf>
    <xf numFmtId="0" fontId="13" fillId="2" borderId="0" xfId="1" applyFont="1" applyFill="1" applyBorder="1" applyAlignment="1" applyProtection="1">
      <alignment horizontal="distributed" vertical="center"/>
    </xf>
    <xf numFmtId="0" fontId="13" fillId="2" borderId="13" xfId="1" applyFont="1" applyFill="1" applyBorder="1" applyAlignment="1" applyProtection="1">
      <alignment horizontal="distributed" vertical="center"/>
    </xf>
    <xf numFmtId="0" fontId="8" fillId="2" borderId="76" xfId="1" applyFont="1" applyFill="1" applyBorder="1" applyAlignment="1" applyProtection="1">
      <alignment horizontal="center" vertical="center"/>
    </xf>
    <xf numFmtId="0" fontId="8" fillId="2" borderId="77" xfId="1" applyFont="1" applyFill="1" applyBorder="1" applyAlignment="1" applyProtection="1">
      <alignment horizontal="center" vertical="center"/>
    </xf>
    <xf numFmtId="0" fontId="8" fillId="2" borderId="66" xfId="1" applyFont="1" applyFill="1" applyBorder="1" applyAlignment="1" applyProtection="1">
      <alignment horizontal="center" vertical="center"/>
    </xf>
    <xf numFmtId="0" fontId="8" fillId="2" borderId="67" xfId="1" applyFont="1" applyFill="1" applyBorder="1" applyAlignment="1" applyProtection="1">
      <alignment horizontal="center" vertical="center"/>
    </xf>
    <xf numFmtId="0" fontId="21" fillId="4" borderId="74" xfId="1" applyFont="1" applyFill="1" applyBorder="1" applyAlignment="1" applyProtection="1">
      <alignment horizontal="center" vertical="center" shrinkToFit="1"/>
    </xf>
    <xf numFmtId="0" fontId="18" fillId="2" borderId="3" xfId="1" applyFont="1" applyFill="1" applyBorder="1" applyAlignment="1" applyProtection="1">
      <alignment horizontal="center" vertical="center" shrinkToFit="1"/>
    </xf>
    <xf numFmtId="0" fontId="18" fillId="2" borderId="71" xfId="1" applyFont="1" applyFill="1" applyBorder="1" applyAlignment="1" applyProtection="1">
      <alignment horizontal="center" vertical="center" shrinkToFit="1"/>
    </xf>
    <xf numFmtId="0" fontId="18" fillId="2" borderId="72" xfId="1" applyFont="1" applyFill="1" applyBorder="1" applyAlignment="1" applyProtection="1">
      <alignment horizontal="center" vertical="center" shrinkToFit="1"/>
    </xf>
    <xf numFmtId="0" fontId="21" fillId="4" borderId="73" xfId="1" applyFont="1" applyFill="1" applyBorder="1" applyAlignment="1" applyProtection="1">
      <alignment horizontal="center" vertical="center" shrinkToFit="1"/>
    </xf>
    <xf numFmtId="0" fontId="21" fillId="4" borderId="72" xfId="1" applyFont="1" applyFill="1" applyBorder="1" applyAlignment="1" applyProtection="1">
      <alignment horizontal="center" vertical="center" shrinkToFit="1"/>
    </xf>
    <xf numFmtId="0" fontId="8" fillId="2" borderId="28" xfId="1" applyFont="1" applyFill="1" applyBorder="1" applyAlignment="1" applyProtection="1">
      <alignment horizontal="center" vertical="center" shrinkToFit="1"/>
    </xf>
    <xf numFmtId="0" fontId="13" fillId="3" borderId="6" xfId="1" applyFont="1" applyFill="1" applyBorder="1" applyAlignment="1" applyProtection="1">
      <alignment horizontal="center" vertical="center" shrinkToFit="1"/>
    </xf>
    <xf numFmtId="0" fontId="13" fillId="2" borderId="75" xfId="1" applyFont="1" applyFill="1" applyBorder="1" applyAlignment="1" applyProtection="1">
      <alignment horizontal="center" vertical="center" shrinkToFit="1"/>
    </xf>
    <xf numFmtId="0" fontId="13" fillId="2" borderId="67" xfId="1" applyFont="1" applyFill="1" applyBorder="1" applyAlignment="1" applyProtection="1">
      <alignment horizontal="center" vertical="center" shrinkToFit="1"/>
    </xf>
    <xf numFmtId="0" fontId="13" fillId="2" borderId="77" xfId="1" applyFont="1" applyFill="1" applyBorder="1" applyAlignment="1" applyProtection="1">
      <alignment horizontal="center" vertical="center"/>
    </xf>
    <xf numFmtId="0" fontId="13" fillId="3" borderId="9" xfId="1" applyFont="1" applyFill="1" applyBorder="1" applyAlignment="1" applyProtection="1">
      <alignment horizontal="center" vertical="center"/>
    </xf>
    <xf numFmtId="0" fontId="13" fillId="3" borderId="10" xfId="1" applyFont="1" applyFill="1" applyBorder="1" applyAlignment="1" applyProtection="1">
      <alignment horizontal="center" vertical="center"/>
    </xf>
    <xf numFmtId="0" fontId="18" fillId="2" borderId="77" xfId="1" applyFont="1" applyFill="1" applyBorder="1" applyAlignment="1" applyProtection="1">
      <alignment horizontal="center" vertical="center"/>
    </xf>
    <xf numFmtId="0" fontId="18" fillId="2" borderId="81" xfId="1" applyFont="1" applyFill="1" applyBorder="1" applyAlignment="1" applyProtection="1">
      <alignment horizontal="center" vertical="center"/>
    </xf>
    <xf numFmtId="0" fontId="18" fillId="2" borderId="83" xfId="1" applyFont="1" applyFill="1" applyBorder="1" applyAlignment="1" applyProtection="1">
      <alignment horizontal="center" vertical="center"/>
    </xf>
    <xf numFmtId="0" fontId="8" fillId="3" borderId="0" xfId="1" applyFont="1" applyFill="1" applyAlignment="1" applyProtection="1">
      <alignment horizontal="left" vertical="center"/>
    </xf>
    <xf numFmtId="0" fontId="24" fillId="2" borderId="76" xfId="1" applyFont="1" applyFill="1" applyBorder="1" applyAlignment="1" applyProtection="1">
      <alignment horizontal="center" vertical="center" textRotation="255" wrapText="1"/>
    </xf>
    <xf numFmtId="0" fontId="24" fillId="2" borderId="78" xfId="1" applyFont="1" applyFill="1" applyBorder="1" applyAlignment="1" applyProtection="1">
      <alignment horizontal="center" vertical="center" textRotation="255" wrapText="1"/>
    </xf>
    <xf numFmtId="0" fontId="24" fillId="2" borderId="14" xfId="1" applyFont="1" applyFill="1" applyBorder="1" applyAlignment="1" applyProtection="1">
      <alignment horizontal="center" vertical="center" textRotation="255" wrapText="1"/>
    </xf>
    <xf numFmtId="0" fontId="24" fillId="2" borderId="13" xfId="1" applyFont="1" applyFill="1" applyBorder="1" applyAlignment="1" applyProtection="1">
      <alignment horizontal="center" vertical="center" textRotation="255" wrapText="1"/>
    </xf>
    <xf numFmtId="0" fontId="24" fillId="2" borderId="66" xfId="1" applyFont="1" applyFill="1" applyBorder="1" applyAlignment="1" applyProtection="1">
      <alignment horizontal="center" vertical="center" textRotation="255" wrapText="1"/>
    </xf>
    <xf numFmtId="0" fontId="24" fillId="2" borderId="68" xfId="1" applyFont="1" applyFill="1" applyBorder="1" applyAlignment="1" applyProtection="1">
      <alignment horizontal="center" vertical="center" textRotation="255" wrapText="1"/>
    </xf>
    <xf numFmtId="0" fontId="13" fillId="2" borderId="76" xfId="1" applyFont="1" applyFill="1" applyBorder="1" applyAlignment="1" applyProtection="1">
      <alignment horizontal="left" vertical="center" wrapText="1"/>
    </xf>
    <xf numFmtId="0" fontId="13" fillId="2" borderId="77" xfId="1" applyFont="1" applyFill="1" applyBorder="1" applyAlignment="1" applyProtection="1">
      <alignment horizontal="left" vertical="center" wrapText="1"/>
    </xf>
    <xf numFmtId="0" fontId="13" fillId="2" borderId="78" xfId="1" applyFont="1" applyFill="1" applyBorder="1" applyAlignment="1" applyProtection="1">
      <alignment horizontal="left" vertical="center" wrapText="1"/>
    </xf>
    <xf numFmtId="0" fontId="13" fillId="2" borderId="9" xfId="1" applyFont="1" applyFill="1" applyBorder="1" applyAlignment="1" applyProtection="1">
      <alignment horizontal="left" vertical="center" wrapText="1"/>
    </xf>
    <xf numFmtId="0" fontId="13" fillId="2" borderId="10" xfId="1" applyFont="1" applyFill="1" applyBorder="1" applyAlignment="1" applyProtection="1">
      <alignment horizontal="left" vertical="center" wrapText="1"/>
    </xf>
    <xf numFmtId="0" fontId="13" fillId="2" borderId="11" xfId="1" applyFont="1" applyFill="1" applyBorder="1" applyAlignment="1" applyProtection="1">
      <alignment horizontal="left" vertical="center" wrapText="1"/>
    </xf>
    <xf numFmtId="0" fontId="21" fillId="0" borderId="79" xfId="1" applyFont="1" applyFill="1" applyBorder="1" applyAlignment="1" applyProtection="1">
      <alignment horizontal="center" vertical="center" shrinkToFit="1"/>
      <protection locked="0"/>
    </xf>
    <xf numFmtId="0" fontId="21" fillId="0" borderId="2" xfId="1" applyFont="1" applyFill="1" applyBorder="1" applyAlignment="1" applyProtection="1">
      <alignment horizontal="center" vertical="center" shrinkToFit="1"/>
      <protection locked="0"/>
    </xf>
    <xf numFmtId="0" fontId="13" fillId="2" borderId="14" xfId="1" applyFont="1" applyFill="1" applyBorder="1" applyAlignment="1" applyProtection="1">
      <alignment horizontal="left" vertical="center" wrapText="1"/>
    </xf>
    <xf numFmtId="0" fontId="13" fillId="2" borderId="0" xfId="1" applyFont="1" applyFill="1" applyBorder="1" applyAlignment="1" applyProtection="1">
      <alignment horizontal="left" vertical="center" wrapText="1"/>
    </xf>
    <xf numFmtId="0" fontId="13" fillId="2" borderId="13" xfId="1" applyFont="1" applyFill="1" applyBorder="1" applyAlignment="1" applyProtection="1">
      <alignment horizontal="left" vertical="center" wrapText="1"/>
    </xf>
    <xf numFmtId="0" fontId="21" fillId="0" borderId="10" xfId="1" applyFont="1" applyFill="1" applyBorder="1" applyAlignment="1" applyProtection="1">
      <alignment horizontal="center" vertical="center" shrinkToFit="1"/>
      <protection locked="0"/>
    </xf>
    <xf numFmtId="0" fontId="21" fillId="0" borderId="74" xfId="1" applyFont="1" applyFill="1" applyBorder="1" applyAlignment="1" applyProtection="1">
      <alignment horizontal="center" vertical="center" shrinkToFit="1"/>
      <protection locked="0"/>
    </xf>
    <xf numFmtId="0" fontId="8" fillId="3" borderId="0" xfId="1" applyFont="1" applyFill="1" applyAlignment="1" applyProtection="1">
      <alignment horizontal="left" vertical="center" wrapText="1"/>
    </xf>
    <xf numFmtId="0" fontId="8" fillId="3" borderId="0" xfId="1" applyFont="1" applyFill="1" applyAlignment="1" applyProtection="1">
      <alignment horizontal="left" vertical="top" wrapText="1"/>
    </xf>
    <xf numFmtId="0" fontId="8" fillId="0" borderId="4" xfId="1" applyFont="1" applyFill="1" applyBorder="1" applyAlignment="1" applyProtection="1">
      <alignment horizontal="center" vertical="center" wrapText="1"/>
    </xf>
    <xf numFmtId="0" fontId="8" fillId="0" borderId="4" xfId="1" applyFont="1" applyFill="1" applyBorder="1" applyAlignment="1" applyProtection="1">
      <alignment horizontal="center" vertical="center"/>
    </xf>
    <xf numFmtId="0" fontId="8" fillId="0" borderId="5" xfId="1" applyFont="1" applyFill="1" applyBorder="1" applyAlignment="1" applyProtection="1">
      <alignment horizontal="center" vertical="center"/>
    </xf>
    <xf numFmtId="0" fontId="8" fillId="0" borderId="6" xfId="1" applyFont="1" applyFill="1" applyBorder="1" applyAlignment="1" applyProtection="1">
      <alignment horizontal="center" vertical="center"/>
    </xf>
    <xf numFmtId="0" fontId="8" fillId="0" borderId="7" xfId="1" applyFont="1" applyFill="1" applyBorder="1" applyAlignment="1" applyProtection="1">
      <alignment horizontal="center" vertical="center"/>
    </xf>
    <xf numFmtId="0" fontId="8" fillId="0" borderId="84" xfId="1" applyFont="1" applyFill="1" applyBorder="1" applyAlignment="1" applyProtection="1">
      <alignment horizontal="center" vertical="center"/>
    </xf>
    <xf numFmtId="0" fontId="8" fillId="0" borderId="85" xfId="1" applyFont="1" applyFill="1" applyBorder="1" applyAlignment="1" applyProtection="1">
      <alignment horizontal="center" vertical="center"/>
    </xf>
    <xf numFmtId="0" fontId="8" fillId="0" borderId="86" xfId="1" applyFont="1" applyFill="1" applyBorder="1" applyAlignment="1" applyProtection="1">
      <alignment horizontal="center" vertical="center"/>
    </xf>
    <xf numFmtId="0" fontId="18" fillId="0" borderId="4" xfId="1" applyFont="1" applyFill="1" applyBorder="1" applyAlignment="1" applyProtection="1">
      <alignment horizontal="center" vertical="center" wrapText="1"/>
    </xf>
    <xf numFmtId="0" fontId="18" fillId="2" borderId="7" xfId="1" applyFont="1" applyFill="1" applyBorder="1" applyAlignment="1" applyProtection="1">
      <alignment horizontal="center" vertical="center" wrapText="1"/>
    </xf>
    <xf numFmtId="0" fontId="18" fillId="2" borderId="14" xfId="1" applyFont="1" applyFill="1" applyBorder="1" applyAlignment="1" applyProtection="1">
      <alignment horizontal="center" vertical="center" wrapText="1"/>
    </xf>
    <xf numFmtId="0" fontId="18" fillId="2" borderId="0" xfId="1" applyFont="1" applyFill="1" applyBorder="1" applyAlignment="1" applyProtection="1">
      <alignment horizontal="center" vertical="center" wrapText="1"/>
    </xf>
    <xf numFmtId="0" fontId="18" fillId="2" borderId="13" xfId="1" applyFont="1" applyFill="1" applyBorder="1" applyAlignment="1" applyProtection="1">
      <alignment horizontal="center" vertical="center" wrapText="1"/>
    </xf>
    <xf numFmtId="0" fontId="18" fillId="2" borderId="11" xfId="1" applyFont="1" applyFill="1" applyBorder="1" applyAlignment="1" applyProtection="1">
      <alignment horizontal="center" vertical="center" wrapText="1"/>
    </xf>
    <xf numFmtId="0" fontId="18" fillId="2" borderId="4" xfId="1" applyFont="1" applyFill="1" applyBorder="1" applyAlignment="1" applyProtection="1">
      <alignment horizontal="center" vertical="center" shrinkToFit="1"/>
    </xf>
    <xf numFmtId="0" fontId="13" fillId="2" borderId="1" xfId="1" applyFont="1" applyFill="1" applyBorder="1" applyAlignment="1" applyProtection="1">
      <alignment horizontal="center" vertical="center" shrinkToFit="1"/>
    </xf>
    <xf numFmtId="0" fontId="13" fillId="2" borderId="2" xfId="1" applyFont="1" applyFill="1" applyBorder="1" applyAlignment="1" applyProtection="1">
      <alignment horizontal="center" vertical="center" shrinkToFit="1"/>
    </xf>
    <xf numFmtId="0" fontId="13" fillId="2" borderId="3" xfId="1" applyFont="1" applyFill="1" applyBorder="1" applyAlignment="1" applyProtection="1">
      <alignment horizontal="center" vertical="center" shrinkToFit="1"/>
    </xf>
    <xf numFmtId="0" fontId="13" fillId="2" borderId="4" xfId="1" applyFont="1" applyFill="1" applyBorder="1" applyAlignment="1" applyProtection="1">
      <alignment horizontal="center" vertical="center" shrinkToFit="1"/>
    </xf>
    <xf numFmtId="0" fontId="18" fillId="2" borderId="4" xfId="1" applyFont="1" applyFill="1" applyBorder="1" applyAlignment="1" applyProtection="1">
      <alignment horizontal="center" vertical="center"/>
    </xf>
    <xf numFmtId="0" fontId="26" fillId="0" borderId="4" xfId="1" applyFont="1" applyFill="1" applyBorder="1" applyAlignment="1" applyProtection="1">
      <alignment horizontal="center" vertical="center" shrinkToFit="1"/>
      <protection locked="0"/>
    </xf>
    <xf numFmtId="0" fontId="27" fillId="0" borderId="1" xfId="1" applyFont="1" applyFill="1" applyBorder="1" applyAlignment="1" applyProtection="1">
      <alignment horizontal="center" vertical="center" shrinkToFit="1"/>
    </xf>
    <xf numFmtId="0" fontId="27" fillId="0" borderId="2" xfId="1" applyFont="1" applyFill="1" applyBorder="1" applyAlignment="1" applyProtection="1">
      <alignment horizontal="center" vertical="center" shrinkToFit="1"/>
    </xf>
    <xf numFmtId="0" fontId="27" fillId="0" borderId="3" xfId="1" applyFont="1" applyFill="1" applyBorder="1" applyAlignment="1" applyProtection="1">
      <alignment horizontal="center" vertical="center" shrinkToFit="1"/>
    </xf>
    <xf numFmtId="0" fontId="25" fillId="0" borderId="4" xfId="1" applyFont="1" applyFill="1" applyBorder="1" applyAlignment="1" applyProtection="1">
      <alignment horizontal="center" vertical="center" shrinkToFit="1"/>
      <protection locked="0"/>
    </xf>
    <xf numFmtId="0" fontId="28" fillId="0" borderId="4" xfId="1" applyFont="1" applyFill="1" applyBorder="1" applyAlignment="1" applyProtection="1">
      <alignment horizontal="center" vertical="center" shrinkToFit="1"/>
      <protection locked="0"/>
    </xf>
    <xf numFmtId="0" fontId="8" fillId="0" borderId="87" xfId="1" applyFont="1" applyFill="1" applyBorder="1" applyAlignment="1" applyProtection="1">
      <alignment horizontal="center" vertical="center"/>
    </xf>
    <xf numFmtId="0" fontId="8" fillId="0" borderId="88" xfId="1" applyFont="1" applyFill="1" applyBorder="1" applyAlignment="1" applyProtection="1">
      <alignment horizontal="center" vertical="center"/>
    </xf>
    <xf numFmtId="0" fontId="8" fillId="0" borderId="89" xfId="1" applyFont="1" applyFill="1" applyBorder="1" applyAlignment="1" applyProtection="1">
      <alignment horizontal="center" vertical="center"/>
    </xf>
    <xf numFmtId="0" fontId="8" fillId="0" borderId="5" xfId="1" applyFont="1" applyFill="1" applyBorder="1" applyAlignment="1" applyProtection="1">
      <alignment horizontal="center" vertical="center" shrinkToFit="1"/>
      <protection locked="0"/>
    </xf>
    <xf numFmtId="0" fontId="8" fillId="0" borderId="6" xfId="1" applyFont="1" applyFill="1" applyBorder="1" applyAlignment="1" applyProtection="1">
      <alignment horizontal="center" vertical="center" shrinkToFit="1"/>
      <protection locked="0"/>
    </xf>
    <xf numFmtId="0" fontId="8" fillId="0" borderId="7" xfId="1" applyFont="1" applyFill="1" applyBorder="1" applyAlignment="1" applyProtection="1">
      <alignment horizontal="center" vertical="center" shrinkToFit="1"/>
      <protection locked="0"/>
    </xf>
    <xf numFmtId="0" fontId="21" fillId="0" borderId="5" xfId="1" applyFont="1" applyFill="1" applyBorder="1" applyAlignment="1" applyProtection="1">
      <alignment horizontal="center" vertical="center" shrinkToFit="1"/>
      <protection locked="0"/>
    </xf>
    <xf numFmtId="0" fontId="21" fillId="0" borderId="6" xfId="1" applyFont="1" applyFill="1" applyBorder="1" applyAlignment="1" applyProtection="1">
      <alignment horizontal="center" vertical="center" shrinkToFit="1"/>
      <protection locked="0"/>
    </xf>
    <xf numFmtId="0" fontId="21" fillId="0" borderId="7" xfId="1" applyFont="1" applyFill="1" applyBorder="1" applyAlignment="1" applyProtection="1">
      <alignment horizontal="center" vertical="center" shrinkToFit="1"/>
      <protection locked="0"/>
    </xf>
    <xf numFmtId="0" fontId="21" fillId="0" borderId="84" xfId="1" applyFont="1" applyFill="1" applyBorder="1" applyAlignment="1" applyProtection="1">
      <alignment horizontal="center" vertical="center" shrinkToFit="1"/>
      <protection locked="0"/>
    </xf>
    <xf numFmtId="0" fontId="21" fillId="0" borderId="85" xfId="1" applyFont="1" applyFill="1" applyBorder="1" applyAlignment="1" applyProtection="1">
      <alignment horizontal="center" vertical="center" shrinkToFit="1"/>
      <protection locked="0"/>
    </xf>
    <xf numFmtId="0" fontId="21" fillId="0" borderId="86" xfId="1" applyFont="1" applyFill="1" applyBorder="1" applyAlignment="1" applyProtection="1">
      <alignment horizontal="center" vertical="center" shrinkToFit="1"/>
      <protection locked="0"/>
    </xf>
    <xf numFmtId="2" fontId="11" fillId="0" borderId="5" xfId="1" applyNumberFormat="1" applyFont="1" applyFill="1" applyBorder="1" applyAlignment="1" applyProtection="1">
      <alignment horizontal="center" vertical="center" shrinkToFit="1"/>
      <protection locked="0"/>
    </xf>
    <xf numFmtId="2" fontId="11" fillId="0" borderId="6" xfId="1" applyNumberFormat="1" applyFont="1" applyFill="1" applyBorder="1" applyAlignment="1" applyProtection="1">
      <alignment horizontal="center" vertical="center" shrinkToFit="1"/>
      <protection locked="0"/>
    </xf>
    <xf numFmtId="2" fontId="11" fillId="0" borderId="7" xfId="1" applyNumberFormat="1" applyFont="1" applyFill="1" applyBorder="1" applyAlignment="1" applyProtection="1">
      <alignment horizontal="center" vertical="center" shrinkToFit="1"/>
      <protection locked="0"/>
    </xf>
    <xf numFmtId="2" fontId="11" fillId="0" borderId="14" xfId="1" applyNumberFormat="1" applyFont="1" applyFill="1" applyBorder="1" applyAlignment="1" applyProtection="1">
      <alignment horizontal="center" vertical="center" shrinkToFit="1"/>
      <protection locked="0"/>
    </xf>
    <xf numFmtId="2" fontId="11" fillId="0" borderId="0" xfId="1" applyNumberFormat="1" applyFont="1" applyFill="1" applyBorder="1" applyAlignment="1" applyProtection="1">
      <alignment horizontal="center" vertical="center" shrinkToFit="1"/>
      <protection locked="0"/>
    </xf>
    <xf numFmtId="2" fontId="11" fillId="0" borderId="13" xfId="1" applyNumberFormat="1" applyFont="1" applyFill="1" applyBorder="1" applyAlignment="1" applyProtection="1">
      <alignment horizontal="center" vertical="center" shrinkToFit="1"/>
      <protection locked="0"/>
    </xf>
    <xf numFmtId="2" fontId="11" fillId="0" borderId="9" xfId="1" applyNumberFormat="1" applyFont="1" applyFill="1" applyBorder="1" applyAlignment="1" applyProtection="1">
      <alignment horizontal="center" vertical="center" shrinkToFit="1"/>
      <protection locked="0"/>
    </xf>
    <xf numFmtId="2" fontId="11" fillId="0" borderId="10" xfId="1" applyNumberFormat="1" applyFont="1" applyFill="1" applyBorder="1" applyAlignment="1" applyProtection="1">
      <alignment horizontal="center" vertical="center" shrinkToFit="1"/>
      <protection locked="0"/>
    </xf>
    <xf numFmtId="2" fontId="11" fillId="0" borderId="11" xfId="1" applyNumberFormat="1" applyFont="1" applyFill="1" applyBorder="1" applyAlignment="1" applyProtection="1">
      <alignment horizontal="center" vertical="center" shrinkToFit="1"/>
      <protection locked="0"/>
    </xf>
    <xf numFmtId="1" fontId="11" fillId="0" borderId="5" xfId="1" applyNumberFormat="1" applyFont="1" applyFill="1" applyBorder="1" applyAlignment="1" applyProtection="1">
      <alignment horizontal="center" vertical="center" shrinkToFit="1"/>
      <protection locked="0"/>
    </xf>
    <xf numFmtId="1" fontId="11" fillId="0" borderId="6" xfId="1" applyNumberFormat="1" applyFont="1" applyFill="1" applyBorder="1" applyAlignment="1" applyProtection="1">
      <alignment horizontal="center" vertical="center" shrinkToFit="1"/>
      <protection locked="0"/>
    </xf>
    <xf numFmtId="1" fontId="11" fillId="0" borderId="7" xfId="1" applyNumberFormat="1" applyFont="1" applyFill="1" applyBorder="1" applyAlignment="1" applyProtection="1">
      <alignment horizontal="center" vertical="center" shrinkToFit="1"/>
      <protection locked="0"/>
    </xf>
    <xf numFmtId="1" fontId="11" fillId="0" borderId="14" xfId="1" applyNumberFormat="1" applyFont="1" applyFill="1" applyBorder="1" applyAlignment="1" applyProtection="1">
      <alignment horizontal="center" vertical="center" shrinkToFit="1"/>
      <protection locked="0"/>
    </xf>
    <xf numFmtId="1" fontId="11" fillId="0" borderId="0" xfId="1" applyNumberFormat="1" applyFont="1" applyFill="1" applyBorder="1" applyAlignment="1" applyProtection="1">
      <alignment horizontal="center" vertical="center" shrinkToFit="1"/>
      <protection locked="0"/>
    </xf>
    <xf numFmtId="1" fontId="11" fillId="0" borderId="13" xfId="1" applyNumberFormat="1" applyFont="1" applyFill="1" applyBorder="1" applyAlignment="1" applyProtection="1">
      <alignment horizontal="center" vertical="center" shrinkToFit="1"/>
      <protection locked="0"/>
    </xf>
    <xf numFmtId="1" fontId="11" fillId="0" borderId="9" xfId="1" applyNumberFormat="1" applyFont="1" applyFill="1" applyBorder="1" applyAlignment="1" applyProtection="1">
      <alignment horizontal="center" vertical="center" shrinkToFit="1"/>
      <protection locked="0"/>
    </xf>
    <xf numFmtId="1" fontId="11" fillId="0" borderId="10" xfId="1" applyNumberFormat="1" applyFont="1" applyFill="1" applyBorder="1" applyAlignment="1" applyProtection="1">
      <alignment horizontal="center" vertical="center" shrinkToFit="1"/>
      <protection locked="0"/>
    </xf>
    <xf numFmtId="1" fontId="11" fillId="0" borderId="11" xfId="1" applyNumberFormat="1" applyFont="1" applyFill="1" applyBorder="1" applyAlignment="1" applyProtection="1">
      <alignment horizontal="center" vertical="center" shrinkToFit="1"/>
      <protection locked="0"/>
    </xf>
    <xf numFmtId="2" fontId="11" fillId="5" borderId="5" xfId="1" applyNumberFormat="1" applyFont="1" applyFill="1" applyBorder="1" applyAlignment="1" applyProtection="1">
      <alignment horizontal="center" vertical="center" shrinkToFit="1"/>
    </xf>
    <xf numFmtId="2" fontId="11" fillId="5" borderId="6" xfId="1" applyNumberFormat="1" applyFont="1" applyFill="1" applyBorder="1" applyAlignment="1" applyProtection="1">
      <alignment horizontal="center" vertical="center" shrinkToFit="1"/>
    </xf>
    <xf numFmtId="2" fontId="11" fillId="5" borderId="7" xfId="1" applyNumberFormat="1" applyFont="1" applyFill="1" applyBorder="1" applyAlignment="1" applyProtection="1">
      <alignment horizontal="center" vertical="center" shrinkToFit="1"/>
    </xf>
    <xf numFmtId="2" fontId="11" fillId="5" borderId="14" xfId="1" applyNumberFormat="1" applyFont="1" applyFill="1" applyBorder="1" applyAlignment="1" applyProtection="1">
      <alignment horizontal="center" vertical="center" shrinkToFit="1"/>
    </xf>
    <xf numFmtId="2" fontId="11" fillId="5" borderId="0" xfId="1" applyNumberFormat="1" applyFont="1" applyFill="1" applyBorder="1" applyAlignment="1" applyProtection="1">
      <alignment horizontal="center" vertical="center" shrinkToFit="1"/>
    </xf>
    <xf numFmtId="2" fontId="11" fillId="5" borderId="13" xfId="1" applyNumberFormat="1" applyFont="1" applyFill="1" applyBorder="1" applyAlignment="1" applyProtection="1">
      <alignment horizontal="center" vertical="center" shrinkToFit="1"/>
    </xf>
    <xf numFmtId="2" fontId="11" fillId="5" borderId="9" xfId="1" applyNumberFormat="1" applyFont="1" applyFill="1" applyBorder="1" applyAlignment="1" applyProtection="1">
      <alignment horizontal="center" vertical="center" shrinkToFit="1"/>
    </xf>
    <xf numFmtId="2" fontId="11" fillId="5" borderId="10" xfId="1" applyNumberFormat="1" applyFont="1" applyFill="1" applyBorder="1" applyAlignment="1" applyProtection="1">
      <alignment horizontal="center" vertical="center" shrinkToFit="1"/>
    </xf>
    <xf numFmtId="2" fontId="11" fillId="5" borderId="11" xfId="1" applyNumberFormat="1" applyFont="1" applyFill="1" applyBorder="1" applyAlignment="1" applyProtection="1">
      <alignment horizontal="center" vertical="center" shrinkToFit="1"/>
    </xf>
    <xf numFmtId="0" fontId="8" fillId="0" borderId="14" xfId="1" applyFont="1" applyFill="1" applyBorder="1" applyAlignment="1" applyProtection="1">
      <alignment horizontal="center" vertical="center" shrinkToFit="1"/>
      <protection locked="0"/>
    </xf>
    <xf numFmtId="0" fontId="8" fillId="0" borderId="0" xfId="1" applyFont="1" applyFill="1" applyBorder="1" applyAlignment="1" applyProtection="1">
      <alignment horizontal="center" vertical="center" shrinkToFit="1"/>
      <protection locked="0"/>
    </xf>
    <xf numFmtId="0" fontId="8" fillId="0" borderId="13" xfId="1" applyFont="1" applyFill="1" applyBorder="1" applyAlignment="1" applyProtection="1">
      <alignment horizontal="center" vertical="center" shrinkToFit="1"/>
      <protection locked="0"/>
    </xf>
    <xf numFmtId="0" fontId="18" fillId="0" borderId="9" xfId="1" applyFont="1" applyFill="1" applyBorder="1" applyAlignment="1" applyProtection="1">
      <alignment horizontal="center" vertical="center" shrinkToFit="1"/>
      <protection locked="0"/>
    </xf>
    <xf numFmtId="0" fontId="18" fillId="0" borderId="10" xfId="1" applyFont="1" applyFill="1" applyBorder="1" applyAlignment="1" applyProtection="1">
      <alignment horizontal="center" vertical="center" shrinkToFit="1"/>
      <protection locked="0"/>
    </xf>
    <xf numFmtId="0" fontId="18" fillId="0" borderId="11" xfId="1" applyFont="1" applyFill="1" applyBorder="1" applyAlignment="1" applyProtection="1">
      <alignment horizontal="center" vertical="center" shrinkToFit="1"/>
      <protection locked="0"/>
    </xf>
    <xf numFmtId="0" fontId="25" fillId="0" borderId="87" xfId="1" applyFont="1" applyFill="1" applyBorder="1" applyAlignment="1" applyProtection="1">
      <alignment horizontal="center" vertical="center" shrinkToFit="1"/>
      <protection locked="0"/>
    </xf>
    <xf numFmtId="0" fontId="25" fillId="0" borderId="88" xfId="1" applyFont="1" applyFill="1" applyBorder="1" applyAlignment="1" applyProtection="1">
      <alignment horizontal="center" vertical="center" shrinkToFit="1"/>
      <protection locked="0"/>
    </xf>
    <xf numFmtId="0" fontId="25" fillId="0" borderId="89" xfId="1" applyFont="1" applyFill="1" applyBorder="1" applyAlignment="1" applyProtection="1">
      <alignment horizontal="center" vertical="center" shrinkToFit="1"/>
      <protection locked="0"/>
    </xf>
    <xf numFmtId="0" fontId="18" fillId="2" borderId="0" xfId="1" applyFont="1" applyFill="1" applyAlignment="1" applyProtection="1">
      <alignment horizontal="left" vertical="top" wrapText="1"/>
    </xf>
    <xf numFmtId="0" fontId="8" fillId="3" borderId="4" xfId="1" applyFont="1" applyFill="1" applyBorder="1" applyAlignment="1" applyProtection="1">
      <alignment horizontal="center" vertical="center" wrapText="1"/>
    </xf>
    <xf numFmtId="0" fontId="8" fillId="2" borderId="8" xfId="1" applyFont="1" applyFill="1" applyBorder="1" applyAlignment="1" applyProtection="1">
      <alignment horizontal="center" vertical="center"/>
    </xf>
    <xf numFmtId="0" fontId="8" fillId="2" borderId="90" xfId="1" applyFont="1" applyFill="1" applyBorder="1" applyAlignment="1" applyProtection="1">
      <alignment horizontal="center" vertical="center"/>
    </xf>
    <xf numFmtId="0" fontId="18" fillId="2" borderId="4" xfId="1" applyFont="1" applyFill="1" applyBorder="1" applyAlignment="1" applyProtection="1">
      <alignment horizontal="center" vertical="center" wrapText="1"/>
    </xf>
    <xf numFmtId="0" fontId="24" fillId="2" borderId="4" xfId="1" applyFont="1" applyFill="1" applyBorder="1" applyAlignment="1" applyProtection="1">
      <alignment horizontal="center" vertical="center" wrapText="1"/>
    </xf>
    <xf numFmtId="0" fontId="18" fillId="2" borderId="84" xfId="1" applyFont="1" applyFill="1" applyBorder="1" applyAlignment="1" applyProtection="1">
      <alignment horizontal="center" vertical="center" wrapText="1"/>
    </xf>
    <xf numFmtId="0" fontId="18" fillId="2" borderId="85" xfId="1" applyFont="1" applyFill="1" applyBorder="1" applyAlignment="1" applyProtection="1">
      <alignment horizontal="center" vertical="center" wrapText="1"/>
    </xf>
    <xf numFmtId="0" fontId="18" fillId="2" borderId="86" xfId="1" applyFont="1" applyFill="1" applyBorder="1" applyAlignment="1" applyProtection="1">
      <alignment horizontal="center" vertical="center" wrapText="1"/>
    </xf>
    <xf numFmtId="0" fontId="8" fillId="2" borderId="91" xfId="1" applyFont="1" applyFill="1" applyBorder="1" applyAlignment="1" applyProtection="1">
      <alignment horizontal="center" vertical="center"/>
    </xf>
    <xf numFmtId="0" fontId="18" fillId="2" borderId="55" xfId="1" applyFont="1" applyFill="1" applyBorder="1" applyAlignment="1" applyProtection="1">
      <alignment horizontal="center" vertical="center" wrapText="1"/>
    </xf>
    <xf numFmtId="0" fontId="18" fillId="2" borderId="92" xfId="1" applyFont="1" applyFill="1" applyBorder="1" applyAlignment="1" applyProtection="1">
      <alignment horizontal="center" vertical="center" wrapText="1"/>
    </xf>
    <xf numFmtId="0" fontId="21" fillId="0" borderId="93" xfId="1" applyFont="1" applyFill="1" applyBorder="1" applyAlignment="1" applyProtection="1">
      <alignment horizontal="center" vertical="center" shrinkToFit="1"/>
      <protection locked="0"/>
    </xf>
    <xf numFmtId="0" fontId="21" fillId="0" borderId="94" xfId="1" applyFont="1" applyFill="1" applyBorder="1" applyAlignment="1" applyProtection="1">
      <alignment horizontal="center" vertical="center" shrinkToFit="1"/>
      <protection locked="0"/>
    </xf>
    <xf numFmtId="0" fontId="21" fillId="0" borderId="95" xfId="1" applyFont="1" applyFill="1" applyBorder="1" applyAlignment="1" applyProtection="1">
      <alignment horizontal="center" vertical="center" shrinkToFit="1"/>
      <protection locked="0"/>
    </xf>
    <xf numFmtId="0" fontId="21" fillId="0" borderId="97" xfId="1" applyFont="1" applyFill="1" applyBorder="1" applyAlignment="1" applyProtection="1">
      <alignment horizontal="center" vertical="center" shrinkToFit="1"/>
      <protection locked="0"/>
    </xf>
    <xf numFmtId="0" fontId="21" fillId="0" borderId="98" xfId="1" applyFont="1" applyFill="1" applyBorder="1" applyAlignment="1" applyProtection="1">
      <alignment horizontal="center" vertical="center" shrinkToFit="1"/>
      <protection locked="0"/>
    </xf>
    <xf numFmtId="0" fontId="21" fillId="0" borderId="99" xfId="1" applyFont="1" applyFill="1" applyBorder="1" applyAlignment="1" applyProtection="1">
      <alignment horizontal="center" vertical="center" shrinkToFit="1"/>
      <protection locked="0"/>
    </xf>
    <xf numFmtId="0" fontId="29" fillId="0" borderId="5" xfId="1" applyFont="1" applyFill="1" applyBorder="1" applyAlignment="1" applyProtection="1">
      <alignment horizontal="center" vertical="center" wrapText="1" shrinkToFit="1"/>
      <protection locked="0"/>
    </xf>
    <xf numFmtId="0" fontId="29" fillId="0" borderId="6" xfId="1" applyFont="1" applyFill="1" applyBorder="1" applyAlignment="1" applyProtection="1">
      <alignment horizontal="center" vertical="center" wrapText="1" shrinkToFit="1"/>
      <protection locked="0"/>
    </xf>
    <xf numFmtId="0" fontId="29" fillId="0" borderId="7" xfId="1" applyFont="1" applyFill="1" applyBorder="1" applyAlignment="1" applyProtection="1">
      <alignment horizontal="center" vertical="center" wrapText="1" shrinkToFit="1"/>
      <protection locked="0"/>
    </xf>
    <xf numFmtId="0" fontId="29" fillId="0" borderId="14" xfId="1" applyFont="1" applyFill="1" applyBorder="1" applyAlignment="1" applyProtection="1">
      <alignment horizontal="center" vertical="center" wrapText="1" shrinkToFit="1"/>
      <protection locked="0"/>
    </xf>
    <xf numFmtId="0" fontId="29" fillId="0" borderId="0" xfId="1" applyFont="1" applyFill="1" applyBorder="1" applyAlignment="1" applyProtection="1">
      <alignment horizontal="center" vertical="center" wrapText="1" shrinkToFit="1"/>
      <protection locked="0"/>
    </xf>
    <xf numFmtId="0" fontId="29" fillId="0" borderId="13" xfId="1" applyFont="1" applyFill="1" applyBorder="1" applyAlignment="1" applyProtection="1">
      <alignment horizontal="center" vertical="center" wrapText="1" shrinkToFit="1"/>
      <protection locked="0"/>
    </xf>
    <xf numFmtId="0" fontId="29" fillId="0" borderId="9" xfId="1" applyFont="1" applyFill="1" applyBorder="1" applyAlignment="1" applyProtection="1">
      <alignment horizontal="center" vertical="center" wrapText="1" shrinkToFit="1"/>
      <protection locked="0"/>
    </xf>
    <xf numFmtId="0" fontId="29" fillId="0" borderId="10" xfId="1" applyFont="1" applyFill="1" applyBorder="1" applyAlignment="1" applyProtection="1">
      <alignment horizontal="center" vertical="center" wrapText="1" shrinkToFit="1"/>
      <protection locked="0"/>
    </xf>
    <xf numFmtId="0" fontId="29" fillId="0" borderId="11" xfId="1" applyFont="1" applyFill="1" applyBorder="1" applyAlignment="1" applyProtection="1">
      <alignment horizontal="center" vertical="center" wrapText="1" shrinkToFit="1"/>
      <protection locked="0"/>
    </xf>
    <xf numFmtId="2" fontId="11" fillId="0" borderId="4" xfId="1" applyNumberFormat="1" applyFont="1" applyFill="1" applyBorder="1" applyAlignment="1" applyProtection="1">
      <alignment horizontal="center" vertical="center" shrinkToFit="1"/>
      <protection locked="0"/>
    </xf>
    <xf numFmtId="0" fontId="11" fillId="0" borderId="4" xfId="1" applyFont="1" applyFill="1" applyBorder="1" applyAlignment="1" applyProtection="1">
      <alignment horizontal="center" vertical="center" shrinkToFit="1"/>
      <protection locked="0"/>
    </xf>
    <xf numFmtId="2" fontId="11" fillId="5" borderId="4" xfId="1" applyNumberFormat="1" applyFont="1" applyFill="1" applyBorder="1" applyAlignment="1" applyProtection="1">
      <alignment horizontal="center" vertical="center" shrinkToFit="1"/>
      <protection locked="0"/>
    </xf>
    <xf numFmtId="2" fontId="30" fillId="0" borderId="96" xfId="1" applyNumberFormat="1" applyFont="1" applyFill="1" applyBorder="1" applyAlignment="1" applyProtection="1">
      <alignment horizontal="center" vertical="center" shrinkToFit="1"/>
      <protection locked="0"/>
    </xf>
    <xf numFmtId="2" fontId="30" fillId="0" borderId="4" xfId="1" applyNumberFormat="1" applyFont="1" applyFill="1" applyBorder="1" applyAlignment="1" applyProtection="1">
      <alignment horizontal="center" vertical="center" shrinkToFit="1"/>
      <protection locked="0"/>
    </xf>
    <xf numFmtId="0" fontId="13" fillId="0" borderId="87" xfId="1" applyFont="1" applyFill="1" applyBorder="1" applyAlignment="1" applyProtection="1">
      <alignment horizontal="center" vertical="center" shrinkToFit="1"/>
      <protection locked="0"/>
    </xf>
    <xf numFmtId="0" fontId="13" fillId="0" borderId="88" xfId="1" applyFont="1" applyFill="1" applyBorder="1" applyAlignment="1" applyProtection="1">
      <alignment horizontal="center" vertical="center" shrinkToFit="1"/>
      <protection locked="0"/>
    </xf>
    <xf numFmtId="0" fontId="13" fillId="0" borderId="89" xfId="1" applyFont="1" applyFill="1" applyBorder="1" applyAlignment="1" applyProtection="1">
      <alignment horizontal="center" vertical="center" shrinkToFit="1"/>
      <protection locked="0"/>
    </xf>
    <xf numFmtId="0" fontId="13" fillId="2" borderId="4" xfId="1" applyFont="1" applyFill="1" applyBorder="1" applyAlignment="1" applyProtection="1">
      <alignment horizontal="center" vertical="center"/>
    </xf>
    <xf numFmtId="0" fontId="11" fillId="0" borderId="5" xfId="1" applyFont="1" applyFill="1" applyBorder="1" applyAlignment="1" applyProtection="1">
      <alignment horizontal="center" vertical="center" shrinkToFit="1"/>
      <protection locked="0"/>
    </xf>
    <xf numFmtId="0" fontId="11" fillId="0" borderId="6" xfId="1" applyFont="1" applyFill="1" applyBorder="1" applyAlignment="1" applyProtection="1">
      <alignment horizontal="center" vertical="center" shrinkToFit="1"/>
      <protection locked="0"/>
    </xf>
    <xf numFmtId="0" fontId="11" fillId="0" borderId="62" xfId="1" applyFont="1" applyFill="1" applyBorder="1" applyAlignment="1" applyProtection="1">
      <alignment horizontal="center" vertical="center" shrinkToFit="1"/>
      <protection locked="0"/>
    </xf>
    <xf numFmtId="0" fontId="11" fillId="0" borderId="14" xfId="1" applyFont="1" applyFill="1" applyBorder="1" applyAlignment="1" applyProtection="1">
      <alignment horizontal="center" vertical="center" shrinkToFit="1"/>
      <protection locked="0"/>
    </xf>
    <xf numFmtId="0" fontId="11" fillId="0" borderId="0" xfId="1" applyFont="1" applyFill="1" applyBorder="1" applyAlignment="1" applyProtection="1">
      <alignment horizontal="center" vertical="center" shrinkToFit="1"/>
      <protection locked="0"/>
    </xf>
    <xf numFmtId="0" fontId="11" fillId="0" borderId="100" xfId="1" applyFont="1" applyFill="1" applyBorder="1" applyAlignment="1" applyProtection="1">
      <alignment horizontal="center" vertical="center" shrinkToFit="1"/>
      <protection locked="0"/>
    </xf>
    <xf numFmtId="0" fontId="11" fillId="0" borderId="9" xfId="1" applyFont="1" applyFill="1" applyBorder="1" applyAlignment="1" applyProtection="1">
      <alignment horizontal="center" vertical="center" shrinkToFit="1"/>
      <protection locked="0"/>
    </xf>
    <xf numFmtId="0" fontId="11" fillId="0" borderId="10" xfId="1" applyFont="1" applyFill="1" applyBorder="1" applyAlignment="1" applyProtection="1">
      <alignment horizontal="center" vertical="center" shrinkToFit="1"/>
      <protection locked="0"/>
    </xf>
    <xf numFmtId="0" fontId="11" fillId="0" borderId="64" xfId="1" applyFont="1" applyFill="1" applyBorder="1" applyAlignment="1" applyProtection="1">
      <alignment horizontal="center" vertical="center" shrinkToFit="1"/>
      <protection locked="0"/>
    </xf>
    <xf numFmtId="0" fontId="8" fillId="2" borderId="61" xfId="1" applyFont="1" applyFill="1" applyBorder="1" applyAlignment="1" applyProtection="1">
      <alignment horizontal="center" vertical="center"/>
    </xf>
    <xf numFmtId="0" fontId="8" fillId="2" borderId="101" xfId="1" applyFont="1" applyFill="1" applyBorder="1" applyAlignment="1" applyProtection="1">
      <alignment horizontal="center" vertical="center"/>
    </xf>
    <xf numFmtId="0" fontId="8" fillId="2" borderId="63" xfId="1" applyFont="1" applyFill="1" applyBorder="1" applyAlignment="1" applyProtection="1">
      <alignment horizontal="center" vertical="center"/>
    </xf>
    <xf numFmtId="0" fontId="8" fillId="3" borderId="11" xfId="1" applyFont="1" applyFill="1" applyBorder="1" applyAlignment="1" applyProtection="1">
      <alignment horizontal="center" vertical="center"/>
    </xf>
    <xf numFmtId="0" fontId="8" fillId="3" borderId="14" xfId="1" applyFont="1" applyFill="1" applyBorder="1" applyAlignment="1" applyProtection="1">
      <alignment horizontal="center" vertical="center"/>
    </xf>
    <xf numFmtId="0" fontId="8" fillId="3" borderId="9" xfId="1" applyFont="1" applyFill="1" applyBorder="1" applyAlignment="1" applyProtection="1">
      <alignment horizontal="center" vertical="center"/>
    </xf>
    <xf numFmtId="0" fontId="8" fillId="3" borderId="10" xfId="1" applyFont="1" applyFill="1" applyBorder="1" applyAlignment="1" applyProtection="1">
      <alignment horizontal="center" vertical="center"/>
    </xf>
    <xf numFmtId="0" fontId="11" fillId="5" borderId="6" xfId="1" applyFont="1" applyFill="1" applyBorder="1" applyAlignment="1" applyProtection="1">
      <alignment horizontal="center" vertical="center" shrinkToFit="1"/>
    </xf>
    <xf numFmtId="0" fontId="11" fillId="5" borderId="7" xfId="1" applyFont="1" applyFill="1" applyBorder="1" applyAlignment="1" applyProtection="1">
      <alignment horizontal="center" vertical="center" shrinkToFit="1"/>
    </xf>
    <xf numFmtId="0" fontId="11" fillId="5" borderId="14" xfId="1" applyFont="1" applyFill="1" applyBorder="1" applyAlignment="1" applyProtection="1">
      <alignment horizontal="center" vertical="center" shrinkToFit="1"/>
    </xf>
    <xf numFmtId="0" fontId="11" fillId="5" borderId="0" xfId="1" applyFont="1" applyFill="1" applyBorder="1" applyAlignment="1" applyProtection="1">
      <alignment horizontal="center" vertical="center" shrinkToFit="1"/>
    </xf>
    <xf numFmtId="0" fontId="11" fillId="5" borderId="13" xfId="1" applyFont="1" applyFill="1" applyBorder="1" applyAlignment="1" applyProtection="1">
      <alignment horizontal="center" vertical="center" shrinkToFit="1"/>
    </xf>
    <xf numFmtId="0" fontId="11" fillId="5" borderId="9" xfId="1" applyFont="1" applyFill="1" applyBorder="1" applyAlignment="1" applyProtection="1">
      <alignment horizontal="center" vertical="center" shrinkToFit="1"/>
    </xf>
    <xf numFmtId="0" fontId="11" fillId="5" borderId="10" xfId="1" applyFont="1" applyFill="1" applyBorder="1" applyAlignment="1" applyProtection="1">
      <alignment horizontal="center" vertical="center" shrinkToFit="1"/>
    </xf>
    <xf numFmtId="0" fontId="11" fillId="5" borderId="11" xfId="1" applyFont="1" applyFill="1" applyBorder="1" applyAlignment="1" applyProtection="1">
      <alignment horizontal="center" vertical="center" shrinkToFit="1"/>
    </xf>
    <xf numFmtId="0" fontId="8" fillId="2" borderId="14" xfId="1" applyFont="1" applyFill="1" applyBorder="1" applyAlignment="1" applyProtection="1">
      <alignment horizontal="center" vertical="center" wrapText="1"/>
    </xf>
    <xf numFmtId="0" fontId="8" fillId="2" borderId="9" xfId="1" applyFont="1" applyFill="1" applyBorder="1" applyAlignment="1" applyProtection="1">
      <alignment horizontal="center" vertical="center" wrapText="1"/>
    </xf>
    <xf numFmtId="0" fontId="8" fillId="2" borderId="10" xfId="1" applyFont="1" applyFill="1" applyBorder="1" applyAlignment="1" applyProtection="1">
      <alignment horizontal="center" vertical="center" wrapText="1"/>
    </xf>
    <xf numFmtId="0" fontId="8" fillId="2" borderId="7" xfId="1" applyFont="1" applyFill="1" applyBorder="1" applyAlignment="1" applyProtection="1">
      <alignment horizontal="center" vertical="center" wrapText="1"/>
    </xf>
    <xf numFmtId="0" fontId="8" fillId="2" borderId="84" xfId="1" applyFont="1" applyFill="1" applyBorder="1" applyAlignment="1" applyProtection="1">
      <alignment horizontal="center" vertical="center" wrapText="1"/>
    </xf>
    <xf numFmtId="0" fontId="8" fillId="2" borderId="85" xfId="1" applyFont="1" applyFill="1" applyBorder="1" applyAlignment="1" applyProtection="1">
      <alignment horizontal="center" vertical="center" wrapText="1"/>
    </xf>
    <xf numFmtId="0" fontId="8" fillId="2" borderId="86" xfId="1" applyFont="1" applyFill="1" applyBorder="1" applyAlignment="1" applyProtection="1">
      <alignment horizontal="center" vertical="center" wrapText="1"/>
    </xf>
    <xf numFmtId="0" fontId="8" fillId="2" borderId="11" xfId="1" applyFont="1" applyFill="1" applyBorder="1" applyAlignment="1" applyProtection="1">
      <alignment horizontal="center" vertical="center" wrapText="1"/>
    </xf>
    <xf numFmtId="0" fontId="13" fillId="0" borderId="9" xfId="1" applyFont="1" applyFill="1" applyBorder="1" applyAlignment="1" applyProtection="1">
      <alignment horizontal="center" vertical="center" shrinkToFit="1"/>
      <protection locked="0"/>
    </xf>
    <xf numFmtId="0" fontId="13" fillId="0" borderId="10" xfId="1" applyFont="1" applyFill="1" applyBorder="1" applyAlignment="1" applyProtection="1">
      <alignment horizontal="center" vertical="center" shrinkToFit="1"/>
      <protection locked="0"/>
    </xf>
    <xf numFmtId="0" fontId="13" fillId="0" borderId="11" xfId="1" applyFont="1" applyFill="1" applyBorder="1" applyAlignment="1" applyProtection="1">
      <alignment horizontal="center" vertical="center" shrinkToFit="1"/>
      <protection locked="0"/>
    </xf>
    <xf numFmtId="0" fontId="18" fillId="0" borderId="5" xfId="1" applyFont="1" applyFill="1" applyBorder="1" applyAlignment="1" applyProtection="1">
      <alignment horizontal="center" vertical="center" shrinkToFit="1"/>
      <protection locked="0"/>
    </xf>
    <xf numFmtId="0" fontId="18" fillId="0" borderId="6" xfId="1" applyFont="1" applyFill="1" applyBorder="1" applyAlignment="1" applyProtection="1">
      <alignment horizontal="center" vertical="center" shrinkToFit="1"/>
      <protection locked="0"/>
    </xf>
    <xf numFmtId="0" fontId="18" fillId="0" borderId="14" xfId="1" applyFont="1" applyFill="1" applyBorder="1" applyAlignment="1" applyProtection="1">
      <alignment horizontal="center" vertical="center" shrinkToFit="1"/>
      <protection locked="0"/>
    </xf>
    <xf numFmtId="0" fontId="18" fillId="0" borderId="0" xfId="1" applyFont="1" applyFill="1" applyBorder="1" applyAlignment="1" applyProtection="1">
      <alignment horizontal="center" vertical="center" shrinkToFit="1"/>
      <protection locked="0"/>
    </xf>
    <xf numFmtId="0" fontId="31" fillId="0" borderId="4" xfId="1" applyFont="1" applyFill="1" applyBorder="1" applyAlignment="1" applyProtection="1">
      <alignment horizontal="center" vertical="center" wrapText="1" shrinkToFit="1"/>
      <protection locked="0"/>
    </xf>
    <xf numFmtId="0" fontId="18" fillId="0" borderId="7" xfId="1" applyFont="1" applyFill="1" applyBorder="1" applyAlignment="1" applyProtection="1">
      <alignment horizontal="center" vertical="center" shrinkToFit="1"/>
      <protection locked="0"/>
    </xf>
    <xf numFmtId="0" fontId="18" fillId="0" borderId="13" xfId="1" applyFont="1" applyFill="1" applyBorder="1" applyAlignment="1" applyProtection="1">
      <alignment horizontal="center" vertical="center" shrinkToFit="1"/>
      <protection locked="0"/>
    </xf>
    <xf numFmtId="0" fontId="8" fillId="2" borderId="6" xfId="1" applyFont="1" applyFill="1" applyBorder="1" applyAlignment="1" applyProtection="1">
      <alignment horizontal="left" vertical="top" wrapText="1"/>
    </xf>
    <xf numFmtId="0" fontId="8" fillId="2" borderId="7" xfId="1" applyFont="1" applyFill="1" applyBorder="1" applyAlignment="1" applyProtection="1">
      <alignment horizontal="left" vertical="top" wrapText="1"/>
    </xf>
    <xf numFmtId="0" fontId="8" fillId="2" borderId="13" xfId="1" applyFont="1" applyFill="1" applyBorder="1" applyAlignment="1" applyProtection="1">
      <alignment horizontal="left" vertical="top" wrapText="1"/>
    </xf>
    <xf numFmtId="0" fontId="18" fillId="2" borderId="14" xfId="1" applyFont="1" applyFill="1" applyBorder="1" applyAlignment="1" applyProtection="1">
      <alignment horizontal="center" vertical="center"/>
    </xf>
    <xf numFmtId="0" fontId="18" fillId="2" borderId="9" xfId="1" applyFont="1" applyFill="1" applyBorder="1" applyAlignment="1" applyProtection="1">
      <alignment horizontal="center" vertical="center"/>
    </xf>
    <xf numFmtId="0" fontId="18" fillId="3" borderId="5" xfId="1" applyFont="1" applyFill="1" applyBorder="1" applyAlignment="1" applyProtection="1">
      <alignment horizontal="center" vertical="center" shrinkToFit="1"/>
      <protection locked="0"/>
    </xf>
    <xf numFmtId="0" fontId="18" fillId="3" borderId="6" xfId="1" applyFont="1" applyFill="1" applyBorder="1" applyAlignment="1" applyProtection="1">
      <alignment horizontal="center" vertical="center" shrinkToFit="1"/>
      <protection locked="0"/>
    </xf>
    <xf numFmtId="0" fontId="18" fillId="3" borderId="7" xfId="1" applyFont="1" applyFill="1" applyBorder="1" applyAlignment="1" applyProtection="1">
      <alignment horizontal="center" vertical="center" shrinkToFit="1"/>
      <protection locked="0"/>
    </xf>
    <xf numFmtId="0" fontId="18" fillId="3" borderId="14" xfId="1" applyFont="1" applyFill="1" applyBorder="1" applyAlignment="1" applyProtection="1">
      <alignment horizontal="center" vertical="center" shrinkToFit="1"/>
      <protection locked="0"/>
    </xf>
    <xf numFmtId="0" fontId="18" fillId="3" borderId="0" xfId="1" applyFont="1" applyFill="1" applyBorder="1" applyAlignment="1" applyProtection="1">
      <alignment horizontal="center" vertical="center" shrinkToFit="1"/>
      <protection locked="0"/>
    </xf>
    <xf numFmtId="0" fontId="18" fillId="3" borderId="13" xfId="1" applyFont="1" applyFill="1" applyBorder="1" applyAlignment="1" applyProtection="1">
      <alignment horizontal="center" vertical="center" shrinkToFit="1"/>
      <protection locked="0"/>
    </xf>
    <xf numFmtId="0" fontId="18" fillId="3" borderId="9" xfId="1" applyFont="1" applyFill="1" applyBorder="1" applyAlignment="1" applyProtection="1">
      <alignment horizontal="center" vertical="center" shrinkToFit="1"/>
      <protection locked="0"/>
    </xf>
    <xf numFmtId="0" fontId="18" fillId="3" borderId="10" xfId="1" applyFont="1" applyFill="1" applyBorder="1" applyAlignment="1" applyProtection="1">
      <alignment horizontal="center" vertical="center" shrinkToFit="1"/>
      <protection locked="0"/>
    </xf>
    <xf numFmtId="0" fontId="18" fillId="3" borderId="11" xfId="1" applyFont="1" applyFill="1" applyBorder="1" applyAlignment="1" applyProtection="1">
      <alignment horizontal="center" vertical="center" shrinkToFit="1"/>
      <protection locked="0"/>
    </xf>
    <xf numFmtId="0" fontId="21" fillId="3" borderId="5" xfId="1" applyFont="1" applyFill="1" applyBorder="1" applyAlignment="1" applyProtection="1">
      <alignment horizontal="center" vertical="center"/>
      <protection locked="0"/>
    </xf>
    <xf numFmtId="0" fontId="21" fillId="3" borderId="6" xfId="1" applyFont="1" applyFill="1" applyBorder="1" applyAlignment="1" applyProtection="1">
      <alignment horizontal="center" vertical="center"/>
      <protection locked="0"/>
    </xf>
    <xf numFmtId="0" fontId="21" fillId="3" borderId="7" xfId="1" applyFont="1" applyFill="1" applyBorder="1" applyAlignment="1" applyProtection="1">
      <alignment horizontal="center" vertical="center"/>
      <protection locked="0"/>
    </xf>
    <xf numFmtId="0" fontId="21" fillId="3" borderId="84" xfId="1" applyFont="1" applyFill="1" applyBorder="1" applyAlignment="1" applyProtection="1">
      <alignment horizontal="center" vertical="center"/>
      <protection locked="0"/>
    </xf>
    <xf numFmtId="0" fontId="21" fillId="3" borderId="85" xfId="1" applyFont="1" applyFill="1" applyBorder="1" applyAlignment="1" applyProtection="1">
      <alignment horizontal="center" vertical="center"/>
      <protection locked="0"/>
    </xf>
    <xf numFmtId="0" fontId="21" fillId="3" borderId="86" xfId="1" applyFont="1" applyFill="1" applyBorder="1" applyAlignment="1" applyProtection="1">
      <alignment horizontal="center" vertical="center"/>
      <protection locked="0"/>
    </xf>
    <xf numFmtId="14" fontId="28" fillId="3" borderId="5" xfId="1" applyNumberFormat="1" applyFont="1" applyFill="1" applyBorder="1" applyAlignment="1" applyProtection="1">
      <alignment horizontal="center" vertical="center" shrinkToFit="1"/>
      <protection locked="0"/>
    </xf>
    <xf numFmtId="0" fontId="28" fillId="3" borderId="6" xfId="1" applyFont="1" applyFill="1" applyBorder="1" applyAlignment="1" applyProtection="1">
      <alignment horizontal="center" vertical="center" shrinkToFit="1"/>
      <protection locked="0"/>
    </xf>
    <xf numFmtId="0" fontId="28" fillId="3" borderId="7" xfId="1" applyFont="1" applyFill="1" applyBorder="1" applyAlignment="1" applyProtection="1">
      <alignment horizontal="center" vertical="center" shrinkToFit="1"/>
      <protection locked="0"/>
    </xf>
    <xf numFmtId="0" fontId="28" fillId="3" borderId="14" xfId="1" applyFont="1" applyFill="1" applyBorder="1" applyAlignment="1" applyProtection="1">
      <alignment horizontal="center" vertical="center" shrinkToFit="1"/>
      <protection locked="0"/>
    </xf>
    <xf numFmtId="0" fontId="28" fillId="3" borderId="0" xfId="1" applyFont="1" applyFill="1" applyBorder="1" applyAlignment="1" applyProtection="1">
      <alignment horizontal="center" vertical="center" shrinkToFit="1"/>
      <protection locked="0"/>
    </xf>
    <xf numFmtId="0" fontId="28" fillId="3" borderId="13" xfId="1" applyFont="1" applyFill="1" applyBorder="1" applyAlignment="1" applyProtection="1">
      <alignment horizontal="center" vertical="center" shrinkToFit="1"/>
      <protection locked="0"/>
    </xf>
    <xf numFmtId="0" fontId="28" fillId="3" borderId="9" xfId="1" applyFont="1" applyFill="1" applyBorder="1" applyAlignment="1" applyProtection="1">
      <alignment horizontal="center" vertical="center" shrinkToFit="1"/>
      <protection locked="0"/>
    </xf>
    <xf numFmtId="0" fontId="28" fillId="3" borderId="10" xfId="1" applyFont="1" applyFill="1" applyBorder="1" applyAlignment="1" applyProtection="1">
      <alignment horizontal="center" vertical="center" shrinkToFit="1"/>
      <protection locked="0"/>
    </xf>
    <xf numFmtId="0" fontId="28" fillId="3" borderId="11" xfId="1" applyFont="1" applyFill="1" applyBorder="1" applyAlignment="1" applyProtection="1">
      <alignment horizontal="center" vertical="center" shrinkToFit="1"/>
      <protection locked="0"/>
    </xf>
    <xf numFmtId="2" fontId="11" fillId="3" borderId="5" xfId="1" applyNumberFormat="1" applyFont="1" applyFill="1" applyBorder="1" applyAlignment="1" applyProtection="1">
      <alignment horizontal="center" vertical="center" shrinkToFit="1"/>
      <protection locked="0"/>
    </xf>
    <xf numFmtId="2" fontId="11" fillId="3" borderId="6" xfId="1" applyNumberFormat="1" applyFont="1" applyFill="1" applyBorder="1" applyAlignment="1" applyProtection="1">
      <alignment horizontal="center" vertical="center" shrinkToFit="1"/>
      <protection locked="0"/>
    </xf>
    <xf numFmtId="2" fontId="11" fillId="3" borderId="7" xfId="1" applyNumberFormat="1" applyFont="1" applyFill="1" applyBorder="1" applyAlignment="1" applyProtection="1">
      <alignment horizontal="center" vertical="center" shrinkToFit="1"/>
      <protection locked="0"/>
    </xf>
    <xf numFmtId="2" fontId="11" fillId="3" borderId="14" xfId="1" applyNumberFormat="1" applyFont="1" applyFill="1" applyBorder="1" applyAlignment="1" applyProtection="1">
      <alignment horizontal="center" vertical="center" shrinkToFit="1"/>
      <protection locked="0"/>
    </xf>
    <xf numFmtId="2" fontId="11" fillId="3" borderId="0" xfId="1" applyNumberFormat="1" applyFont="1" applyFill="1" applyBorder="1" applyAlignment="1" applyProtection="1">
      <alignment horizontal="center" vertical="center" shrinkToFit="1"/>
      <protection locked="0"/>
    </xf>
    <xf numFmtId="2" fontId="11" fillId="3" borderId="13" xfId="1" applyNumberFormat="1" applyFont="1" applyFill="1" applyBorder="1" applyAlignment="1" applyProtection="1">
      <alignment horizontal="center" vertical="center" shrinkToFit="1"/>
      <protection locked="0"/>
    </xf>
    <xf numFmtId="2" fontId="11" fillId="3" borderId="9" xfId="1" applyNumberFormat="1" applyFont="1" applyFill="1" applyBorder="1" applyAlignment="1" applyProtection="1">
      <alignment horizontal="center" vertical="center" shrinkToFit="1"/>
      <protection locked="0"/>
    </xf>
    <xf numFmtId="2" fontId="11" fillId="3" borderId="10" xfId="1" applyNumberFormat="1" applyFont="1" applyFill="1" applyBorder="1" applyAlignment="1" applyProtection="1">
      <alignment horizontal="center" vertical="center" shrinkToFit="1"/>
      <protection locked="0"/>
    </xf>
    <xf numFmtId="2" fontId="11" fillId="3" borderId="11" xfId="1" applyNumberFormat="1" applyFont="1" applyFill="1" applyBorder="1" applyAlignment="1" applyProtection="1">
      <alignment horizontal="center" vertical="center" shrinkToFit="1"/>
      <protection locked="0"/>
    </xf>
    <xf numFmtId="0" fontId="11" fillId="2" borderId="5" xfId="1" applyFont="1" applyFill="1" applyBorder="1" applyAlignment="1" applyProtection="1">
      <alignment horizontal="center" vertical="center" shrinkToFit="1"/>
      <protection locked="0"/>
    </xf>
    <xf numFmtId="0" fontId="11" fillId="2" borderId="6" xfId="1" applyFont="1" applyFill="1" applyBorder="1" applyAlignment="1" applyProtection="1">
      <alignment horizontal="center" vertical="center" shrinkToFit="1"/>
      <protection locked="0"/>
    </xf>
    <xf numFmtId="0" fontId="11" fillId="2" borderId="7" xfId="1" applyFont="1" applyFill="1" applyBorder="1" applyAlignment="1" applyProtection="1">
      <alignment horizontal="center" vertical="center" shrinkToFit="1"/>
      <protection locked="0"/>
    </xf>
    <xf numFmtId="0" fontId="11" fillId="2" borderId="14" xfId="1" applyFont="1" applyFill="1" applyBorder="1" applyAlignment="1" applyProtection="1">
      <alignment horizontal="center" vertical="center" shrinkToFit="1"/>
      <protection locked="0"/>
    </xf>
    <xf numFmtId="0" fontId="11" fillId="2" borderId="0" xfId="1" applyFont="1" applyFill="1" applyBorder="1" applyAlignment="1" applyProtection="1">
      <alignment horizontal="center" vertical="center" shrinkToFit="1"/>
      <protection locked="0"/>
    </xf>
    <xf numFmtId="0" fontId="11" fillId="2" borderId="13" xfId="1" applyFont="1" applyFill="1" applyBorder="1" applyAlignment="1" applyProtection="1">
      <alignment horizontal="center" vertical="center" shrinkToFit="1"/>
      <protection locked="0"/>
    </xf>
    <xf numFmtId="0" fontId="11" fillId="2" borderId="9" xfId="1" applyFont="1" applyFill="1" applyBorder="1" applyAlignment="1" applyProtection="1">
      <alignment horizontal="center" vertical="center" shrinkToFit="1"/>
      <protection locked="0"/>
    </xf>
    <xf numFmtId="0" fontId="11" fillId="2" borderId="10" xfId="1" applyFont="1" applyFill="1" applyBorder="1" applyAlignment="1" applyProtection="1">
      <alignment horizontal="center" vertical="center" shrinkToFit="1"/>
      <protection locked="0"/>
    </xf>
    <xf numFmtId="0" fontId="11" fillId="2" borderId="11" xfId="1" applyFont="1" applyFill="1" applyBorder="1" applyAlignment="1" applyProtection="1">
      <alignment horizontal="center" vertical="center" shrinkToFit="1"/>
      <protection locked="0"/>
    </xf>
    <xf numFmtId="2" fontId="11" fillId="4" borderId="5" xfId="1" applyNumberFormat="1" applyFont="1" applyFill="1" applyBorder="1" applyAlignment="1" applyProtection="1">
      <alignment horizontal="center" vertical="center" shrinkToFit="1"/>
      <protection locked="0"/>
    </xf>
    <xf numFmtId="2" fontId="11" fillId="4" borderId="6" xfId="1" applyNumberFormat="1" applyFont="1" applyFill="1" applyBorder="1" applyAlignment="1" applyProtection="1">
      <alignment horizontal="center" vertical="center" shrinkToFit="1"/>
      <protection locked="0"/>
    </xf>
    <xf numFmtId="2" fontId="11" fillId="4" borderId="7" xfId="1" applyNumberFormat="1" applyFont="1" applyFill="1" applyBorder="1" applyAlignment="1" applyProtection="1">
      <alignment horizontal="center" vertical="center" shrinkToFit="1"/>
      <protection locked="0"/>
    </xf>
    <xf numFmtId="2" fontId="11" fillId="4" borderId="14" xfId="1" applyNumberFormat="1" applyFont="1" applyFill="1" applyBorder="1" applyAlignment="1" applyProtection="1">
      <alignment horizontal="center" vertical="center" shrinkToFit="1"/>
      <protection locked="0"/>
    </xf>
    <xf numFmtId="2" fontId="11" fillId="4" borderId="0" xfId="1" applyNumberFormat="1" applyFont="1" applyFill="1" applyBorder="1" applyAlignment="1" applyProtection="1">
      <alignment horizontal="center" vertical="center" shrinkToFit="1"/>
      <protection locked="0"/>
    </xf>
    <xf numFmtId="2" fontId="11" fillId="4" borderId="13" xfId="1" applyNumberFormat="1" applyFont="1" applyFill="1" applyBorder="1" applyAlignment="1" applyProtection="1">
      <alignment horizontal="center" vertical="center" shrinkToFit="1"/>
      <protection locked="0"/>
    </xf>
    <xf numFmtId="2" fontId="11" fillId="4" borderId="9" xfId="1" applyNumberFormat="1" applyFont="1" applyFill="1" applyBorder="1" applyAlignment="1" applyProtection="1">
      <alignment horizontal="center" vertical="center" shrinkToFit="1"/>
      <protection locked="0"/>
    </xf>
    <xf numFmtId="2" fontId="11" fillId="4" borderId="10" xfId="1" applyNumberFormat="1" applyFont="1" applyFill="1" applyBorder="1" applyAlignment="1" applyProtection="1">
      <alignment horizontal="center" vertical="center" shrinkToFit="1"/>
      <protection locked="0"/>
    </xf>
    <xf numFmtId="2" fontId="11" fillId="4" borderId="11" xfId="1" applyNumberFormat="1" applyFont="1" applyFill="1" applyBorder="1" applyAlignment="1" applyProtection="1">
      <alignment horizontal="center" vertical="center" shrinkToFit="1"/>
      <protection locked="0"/>
    </xf>
    <xf numFmtId="0" fontId="13" fillId="3" borderId="9" xfId="1" applyFont="1" applyFill="1" applyBorder="1" applyAlignment="1" applyProtection="1">
      <alignment horizontal="center" vertical="center"/>
      <protection locked="0"/>
    </xf>
    <xf numFmtId="0" fontId="13" fillId="3" borderId="10" xfId="1" applyFont="1" applyFill="1" applyBorder="1" applyAlignment="1" applyProtection="1">
      <alignment horizontal="center" vertical="center"/>
      <protection locked="0"/>
    </xf>
    <xf numFmtId="0" fontId="13" fillId="3" borderId="11" xfId="1" applyFont="1" applyFill="1" applyBorder="1" applyAlignment="1" applyProtection="1">
      <alignment horizontal="center" vertical="center"/>
      <protection locked="0"/>
    </xf>
    <xf numFmtId="0" fontId="8" fillId="0" borderId="5" xfId="1" applyFont="1" applyBorder="1" applyAlignment="1" applyProtection="1">
      <alignment horizontal="center" vertical="center" wrapText="1" shrinkToFit="1"/>
    </xf>
    <xf numFmtId="0" fontId="8" fillId="0" borderId="6" xfId="1" applyFont="1" applyBorder="1" applyAlignment="1" applyProtection="1">
      <alignment horizontal="center" vertical="center" shrinkToFit="1"/>
    </xf>
    <xf numFmtId="0" fontId="8" fillId="0" borderId="7" xfId="1" applyFont="1" applyBorder="1" applyAlignment="1" applyProtection="1">
      <alignment horizontal="center" vertical="center" shrinkToFit="1"/>
    </xf>
    <xf numFmtId="0" fontId="8" fillId="0" borderId="14" xfId="1" applyFont="1" applyBorder="1" applyAlignment="1" applyProtection="1">
      <alignment horizontal="center" vertical="center" shrinkToFit="1"/>
    </xf>
    <xf numFmtId="0" fontId="8" fillId="0" borderId="0" xfId="1" applyFont="1" applyBorder="1" applyAlignment="1" applyProtection="1">
      <alignment horizontal="center" vertical="center" shrinkToFit="1"/>
    </xf>
    <xf numFmtId="0" fontId="8" fillId="0" borderId="13" xfId="1" applyFont="1" applyBorder="1" applyAlignment="1" applyProtection="1">
      <alignment horizontal="center" vertical="center" shrinkToFit="1"/>
    </xf>
    <xf numFmtId="0" fontId="8" fillId="0" borderId="9" xfId="1" applyFont="1" applyBorder="1" applyAlignment="1" applyProtection="1">
      <alignment horizontal="center" vertical="center" shrinkToFit="1"/>
    </xf>
    <xf numFmtId="0" fontId="8" fillId="0" borderId="10" xfId="1" applyFont="1" applyBorder="1" applyAlignment="1" applyProtection="1">
      <alignment horizontal="center" vertical="center" shrinkToFit="1"/>
    </xf>
    <xf numFmtId="0" fontId="8" fillId="0" borderId="11" xfId="1" applyFont="1" applyBorder="1" applyAlignment="1" applyProtection="1">
      <alignment horizontal="center" vertical="center" shrinkToFit="1"/>
    </xf>
    <xf numFmtId="0" fontId="18" fillId="3" borderId="6" xfId="1" applyFont="1" applyFill="1" applyBorder="1" applyProtection="1"/>
    <xf numFmtId="0" fontId="18" fillId="3" borderId="7" xfId="1" applyFont="1" applyFill="1" applyBorder="1" applyProtection="1"/>
    <xf numFmtId="0" fontId="18" fillId="3" borderId="14" xfId="1" applyFont="1" applyFill="1" applyBorder="1" applyProtection="1"/>
    <xf numFmtId="0" fontId="18" fillId="3" borderId="0" xfId="1" applyFont="1" applyFill="1" applyProtection="1"/>
    <xf numFmtId="0" fontId="18" fillId="3" borderId="13" xfId="1" applyFont="1" applyFill="1" applyBorder="1" applyProtection="1"/>
    <xf numFmtId="0" fontId="18" fillId="3" borderId="9" xfId="1" applyFont="1" applyFill="1" applyBorder="1" applyProtection="1"/>
    <xf numFmtId="0" fontId="18" fillId="3" borderId="10" xfId="1" applyFont="1" applyFill="1" applyBorder="1" applyProtection="1"/>
    <xf numFmtId="0" fontId="18" fillId="3" borderId="11" xfId="1" applyFont="1" applyFill="1" applyBorder="1" applyProtection="1"/>
    <xf numFmtId="0" fontId="17" fillId="3" borderId="5" xfId="1" applyFont="1" applyFill="1" applyBorder="1" applyAlignment="1" applyProtection="1">
      <alignment horizontal="center" vertical="center" wrapText="1"/>
    </xf>
    <xf numFmtId="0" fontId="17" fillId="3" borderId="6" xfId="1" applyFont="1" applyFill="1" applyBorder="1" applyProtection="1"/>
    <xf numFmtId="0" fontId="17" fillId="3" borderId="7" xfId="1" applyFont="1" applyFill="1" applyBorder="1" applyProtection="1"/>
    <xf numFmtId="0" fontId="17" fillId="3" borderId="14" xfId="1" applyFont="1" applyFill="1" applyBorder="1" applyProtection="1"/>
    <xf numFmtId="0" fontId="17" fillId="3" borderId="0" xfId="1" applyFont="1" applyFill="1" applyProtection="1"/>
    <xf numFmtId="0" fontId="17" fillId="3" borderId="13" xfId="1" applyFont="1" applyFill="1" applyBorder="1" applyProtection="1"/>
    <xf numFmtId="0" fontId="17" fillId="3" borderId="9" xfId="1" applyFont="1" applyFill="1" applyBorder="1" applyProtection="1"/>
    <xf numFmtId="0" fontId="17" fillId="3" borderId="10" xfId="1" applyFont="1" applyFill="1" applyBorder="1" applyProtection="1"/>
    <xf numFmtId="0" fontId="17" fillId="3" borderId="11" xfId="1" applyFont="1" applyFill="1" applyBorder="1" applyProtection="1"/>
    <xf numFmtId="0" fontId="11" fillId="6" borderId="5" xfId="1" applyFont="1" applyFill="1" applyBorder="1" applyAlignment="1" applyProtection="1">
      <alignment horizontal="center" vertical="center"/>
      <protection locked="0"/>
    </xf>
    <xf numFmtId="0" fontId="11" fillId="6" borderId="6" xfId="1" applyFont="1" applyFill="1" applyBorder="1" applyAlignment="1" applyProtection="1">
      <alignment horizontal="center" vertical="center"/>
      <protection locked="0"/>
    </xf>
    <xf numFmtId="0" fontId="11" fillId="6" borderId="62" xfId="1" applyFont="1" applyFill="1" applyBorder="1" applyAlignment="1" applyProtection="1">
      <alignment horizontal="center" vertical="center"/>
      <protection locked="0"/>
    </xf>
    <xf numFmtId="0" fontId="11" fillId="6" borderId="14" xfId="1" applyFont="1" applyFill="1" applyBorder="1" applyAlignment="1" applyProtection="1">
      <alignment horizontal="center" vertical="center"/>
      <protection locked="0"/>
    </xf>
    <xf numFmtId="0" fontId="11" fillId="6" borderId="0" xfId="1" applyFont="1" applyFill="1" applyBorder="1" applyAlignment="1" applyProtection="1">
      <alignment horizontal="center" vertical="center"/>
      <protection locked="0"/>
    </xf>
    <xf numFmtId="0" fontId="11" fillId="6" borderId="100" xfId="1" applyFont="1" applyFill="1" applyBorder="1" applyAlignment="1" applyProtection="1">
      <alignment horizontal="center" vertical="center"/>
      <protection locked="0"/>
    </xf>
    <xf numFmtId="0" fontId="11" fillId="6" borderId="9" xfId="1" applyFont="1" applyFill="1" applyBorder="1" applyAlignment="1" applyProtection="1">
      <alignment horizontal="center" vertical="center"/>
      <protection locked="0"/>
    </xf>
    <xf numFmtId="0" fontId="11" fillId="6" borderId="10" xfId="1" applyFont="1" applyFill="1" applyBorder="1" applyAlignment="1" applyProtection="1">
      <alignment horizontal="center" vertical="center"/>
      <protection locked="0"/>
    </xf>
    <xf numFmtId="0" fontId="11" fillId="6" borderId="64" xfId="1" applyFont="1" applyFill="1" applyBorder="1" applyAlignment="1" applyProtection="1">
      <alignment horizontal="center" vertical="center"/>
      <protection locked="0"/>
    </xf>
    <xf numFmtId="0" fontId="8" fillId="2" borderId="7" xfId="1" applyFont="1" applyFill="1" applyBorder="1" applyAlignment="1" applyProtection="1">
      <alignment horizontal="center" vertical="center"/>
    </xf>
    <xf numFmtId="0" fontId="8" fillId="2" borderId="13" xfId="1" applyFont="1" applyFill="1" applyBorder="1" applyAlignment="1" applyProtection="1">
      <alignment horizontal="center" vertical="center"/>
    </xf>
    <xf numFmtId="0" fontId="8" fillId="2" borderId="11" xfId="1" applyFont="1" applyFill="1" applyBorder="1" applyAlignment="1" applyProtection="1">
      <alignment horizontal="center" vertical="center"/>
    </xf>
    <xf numFmtId="2" fontId="11" fillId="7" borderId="5" xfId="1" applyNumberFormat="1" applyFont="1" applyFill="1" applyBorder="1" applyAlignment="1" applyProtection="1">
      <alignment horizontal="center" vertical="center" shrinkToFit="1"/>
    </xf>
    <xf numFmtId="2" fontId="11" fillId="7" borderId="6" xfId="1" applyNumberFormat="1" applyFont="1" applyFill="1" applyBorder="1" applyAlignment="1" applyProtection="1">
      <alignment horizontal="center" vertical="center" shrinkToFit="1"/>
    </xf>
    <xf numFmtId="2" fontId="11" fillId="7" borderId="7" xfId="1" applyNumberFormat="1" applyFont="1" applyFill="1" applyBorder="1" applyAlignment="1" applyProtection="1">
      <alignment horizontal="center" vertical="center" shrinkToFit="1"/>
    </xf>
    <xf numFmtId="2" fontId="11" fillId="7" borderId="14" xfId="1" applyNumberFormat="1" applyFont="1" applyFill="1" applyBorder="1" applyAlignment="1" applyProtection="1">
      <alignment horizontal="center" vertical="center" shrinkToFit="1"/>
    </xf>
    <xf numFmtId="2" fontId="11" fillId="7" borderId="0" xfId="1" applyNumberFormat="1" applyFont="1" applyFill="1" applyBorder="1" applyAlignment="1" applyProtection="1">
      <alignment horizontal="center" vertical="center" shrinkToFit="1"/>
    </xf>
    <xf numFmtId="2" fontId="11" fillId="7" borderId="13" xfId="1" applyNumberFormat="1" applyFont="1" applyFill="1" applyBorder="1" applyAlignment="1" applyProtection="1">
      <alignment horizontal="center" vertical="center" shrinkToFit="1"/>
    </xf>
    <xf numFmtId="2" fontId="11" fillId="7" borderId="9" xfId="1" applyNumberFormat="1" applyFont="1" applyFill="1" applyBorder="1" applyAlignment="1" applyProtection="1">
      <alignment horizontal="center" vertical="center" shrinkToFit="1"/>
    </xf>
    <xf numFmtId="2" fontId="11" fillId="7" borderId="10" xfId="1" applyNumberFormat="1" applyFont="1" applyFill="1" applyBorder="1" applyAlignment="1" applyProtection="1">
      <alignment horizontal="center" vertical="center" shrinkToFit="1"/>
    </xf>
    <xf numFmtId="2" fontId="11" fillId="7" borderId="11" xfId="1" applyNumberFormat="1" applyFont="1" applyFill="1" applyBorder="1" applyAlignment="1" applyProtection="1">
      <alignment horizontal="center" vertical="center" shrinkToFit="1"/>
    </xf>
    <xf numFmtId="0" fontId="13" fillId="3" borderId="87" xfId="1" applyFont="1" applyFill="1" applyBorder="1" applyAlignment="1" applyProtection="1">
      <alignment horizontal="center" vertical="center"/>
      <protection locked="0"/>
    </xf>
    <xf numFmtId="0" fontId="13" fillId="3" borderId="88" xfId="1" applyFont="1" applyFill="1" applyBorder="1" applyAlignment="1" applyProtection="1">
      <alignment horizontal="center" vertical="center"/>
      <protection locked="0"/>
    </xf>
    <xf numFmtId="0" fontId="13" fillId="3" borderId="89" xfId="1" applyFont="1" applyFill="1" applyBorder="1" applyAlignment="1" applyProtection="1">
      <alignment horizontal="center" vertical="center"/>
      <protection locked="0"/>
    </xf>
    <xf numFmtId="0" fontId="21" fillId="0" borderId="5" xfId="1" applyFont="1" applyFill="1" applyBorder="1" applyAlignment="1" applyProtection="1">
      <alignment horizontal="center" vertical="center"/>
      <protection locked="0"/>
    </xf>
    <xf numFmtId="0" fontId="21" fillId="0" borderId="6" xfId="1" applyFont="1" applyFill="1" applyBorder="1" applyAlignment="1" applyProtection="1">
      <alignment horizontal="center" vertical="center"/>
      <protection locked="0"/>
    </xf>
    <xf numFmtId="0" fontId="21" fillId="0" borderId="84" xfId="1" applyFont="1" applyFill="1" applyBorder="1" applyAlignment="1" applyProtection="1">
      <alignment horizontal="center" vertical="center"/>
      <protection locked="0"/>
    </xf>
    <xf numFmtId="0" fontId="21" fillId="0" borderId="85" xfId="1" applyFont="1" applyFill="1" applyBorder="1" applyAlignment="1" applyProtection="1">
      <alignment horizontal="center" vertical="center"/>
      <protection locked="0"/>
    </xf>
    <xf numFmtId="0" fontId="21" fillId="0" borderId="7" xfId="1" applyFont="1" applyFill="1" applyBorder="1" applyAlignment="1" applyProtection="1">
      <alignment horizontal="center" vertical="center"/>
      <protection locked="0"/>
    </xf>
    <xf numFmtId="0" fontId="21" fillId="0" borderId="86" xfId="1" applyFont="1" applyFill="1" applyBorder="1" applyAlignment="1" applyProtection="1">
      <alignment horizontal="center" vertical="center"/>
      <protection locked="0"/>
    </xf>
    <xf numFmtId="0" fontId="13" fillId="0" borderId="87" xfId="1" applyFont="1" applyFill="1" applyBorder="1" applyAlignment="1" applyProtection="1">
      <alignment horizontal="center" vertical="center"/>
      <protection locked="0"/>
    </xf>
    <xf numFmtId="0" fontId="13" fillId="0" borderId="88" xfId="1" applyFont="1" applyFill="1" applyBorder="1" applyAlignment="1" applyProtection="1">
      <alignment horizontal="center" vertical="center"/>
      <protection locked="0"/>
    </xf>
    <xf numFmtId="0" fontId="13" fillId="0" borderId="89" xfId="1" applyFont="1" applyFill="1" applyBorder="1" applyAlignment="1" applyProtection="1">
      <alignment horizontal="center" vertical="center"/>
      <protection locked="0"/>
    </xf>
    <xf numFmtId="178" fontId="11" fillId="4" borderId="14" xfId="1" applyNumberFormat="1" applyFont="1" applyFill="1" applyBorder="1" applyAlignment="1" applyProtection="1">
      <alignment horizontal="center" vertical="center" shrinkToFit="1"/>
    </xf>
    <xf numFmtId="178" fontId="11" fillId="4" borderId="0" xfId="1" applyNumberFormat="1" applyFont="1" applyFill="1" applyBorder="1" applyAlignment="1" applyProtection="1">
      <alignment horizontal="center" vertical="center" shrinkToFit="1"/>
    </xf>
    <xf numFmtId="178" fontId="11" fillId="4" borderId="9" xfId="1" applyNumberFormat="1" applyFont="1" applyFill="1" applyBorder="1" applyAlignment="1" applyProtection="1">
      <alignment horizontal="center" vertical="center" shrinkToFit="1"/>
    </xf>
    <xf numFmtId="178" fontId="11" fillId="4" borderId="10" xfId="1" applyNumberFormat="1" applyFont="1" applyFill="1" applyBorder="1" applyAlignment="1" applyProtection="1">
      <alignment horizontal="center" vertical="center" shrinkToFit="1"/>
    </xf>
    <xf numFmtId="178" fontId="11" fillId="4" borderId="18" xfId="1" applyNumberFormat="1" applyFont="1" applyFill="1" applyBorder="1" applyAlignment="1" applyProtection="1">
      <alignment horizontal="center" vertical="center" shrinkToFit="1"/>
    </xf>
    <xf numFmtId="178" fontId="11" fillId="4" borderId="16" xfId="1" applyNumberFormat="1" applyFont="1" applyFill="1" applyBorder="1" applyAlignment="1" applyProtection="1">
      <alignment horizontal="center" vertical="center" shrinkToFit="1"/>
    </xf>
    <xf numFmtId="178" fontId="11" fillId="4" borderId="25" xfId="1" applyNumberFormat="1" applyFont="1" applyFill="1" applyBorder="1" applyAlignment="1" applyProtection="1">
      <alignment horizontal="center" vertical="center" shrinkToFit="1"/>
    </xf>
    <xf numFmtId="178" fontId="11" fillId="4" borderId="23" xfId="1" applyNumberFormat="1" applyFont="1" applyFill="1" applyBorder="1" applyAlignment="1" applyProtection="1">
      <alignment horizontal="center" vertical="center" shrinkToFit="1"/>
    </xf>
    <xf numFmtId="0" fontId="13" fillId="2" borderId="2" xfId="1" applyFont="1" applyFill="1" applyBorder="1" applyAlignment="1" applyProtection="1">
      <alignment horizontal="center" vertical="center"/>
    </xf>
    <xf numFmtId="0" fontId="13" fillId="2" borderId="3" xfId="1" applyFont="1" applyFill="1" applyBorder="1" applyAlignment="1" applyProtection="1">
      <alignment horizontal="center" vertical="center"/>
    </xf>
    <xf numFmtId="0" fontId="11" fillId="6" borderId="1" xfId="1" applyFont="1" applyFill="1" applyBorder="1" applyAlignment="1" applyProtection="1">
      <alignment horizontal="center" vertical="center"/>
      <protection locked="0"/>
    </xf>
    <xf numFmtId="0" fontId="11" fillId="6" borderId="2" xfId="1" applyFont="1" applyFill="1" applyBorder="1" applyAlignment="1" applyProtection="1">
      <alignment horizontal="center" vertical="center"/>
      <protection locked="0"/>
    </xf>
    <xf numFmtId="0" fontId="11" fillId="6" borderId="102" xfId="1" applyFont="1" applyFill="1" applyBorder="1" applyAlignment="1" applyProtection="1">
      <alignment horizontal="center" vertical="center"/>
      <protection locked="0"/>
    </xf>
    <xf numFmtId="0" fontId="17" fillId="2" borderId="5" xfId="1" applyFont="1" applyFill="1" applyBorder="1" applyAlignment="1" applyProtection="1">
      <alignment horizontal="center" vertical="center" wrapText="1"/>
    </xf>
    <xf numFmtId="0" fontId="17" fillId="2" borderId="6" xfId="1" applyFont="1" applyFill="1" applyBorder="1" applyAlignment="1" applyProtection="1">
      <alignment horizontal="center" vertical="center" wrapText="1"/>
    </xf>
    <xf numFmtId="0" fontId="17" fillId="2" borderId="7" xfId="1" applyFont="1" applyFill="1" applyBorder="1" applyAlignment="1" applyProtection="1">
      <alignment horizontal="center" vertical="center" wrapText="1"/>
    </xf>
    <xf numFmtId="0" fontId="17" fillId="2" borderId="14" xfId="1" applyFont="1" applyFill="1" applyBorder="1" applyAlignment="1" applyProtection="1">
      <alignment horizontal="center" vertical="center" wrapText="1"/>
    </xf>
    <xf numFmtId="0" fontId="17" fillId="2" borderId="0" xfId="1" applyFont="1" applyFill="1" applyBorder="1" applyAlignment="1" applyProtection="1">
      <alignment horizontal="center" vertical="center" wrapText="1"/>
    </xf>
    <xf numFmtId="0" fontId="17" fillId="2" borderId="13" xfId="1" applyFont="1" applyFill="1" applyBorder="1" applyAlignment="1" applyProtection="1">
      <alignment horizontal="center" vertical="center" wrapText="1"/>
    </xf>
    <xf numFmtId="0" fontId="17" fillId="2" borderId="9" xfId="1" applyFont="1" applyFill="1" applyBorder="1" applyAlignment="1" applyProtection="1">
      <alignment horizontal="center" vertical="center" wrapText="1"/>
    </xf>
    <xf numFmtId="0" fontId="17" fillId="2" borderId="10" xfId="1" applyFont="1" applyFill="1" applyBorder="1" applyAlignment="1" applyProtection="1">
      <alignment horizontal="center" vertical="center" wrapText="1"/>
    </xf>
    <xf numFmtId="0" fontId="17" fillId="2" borderId="11" xfId="1" applyFont="1" applyFill="1" applyBorder="1" applyAlignment="1" applyProtection="1">
      <alignment horizontal="center" vertical="center" wrapText="1"/>
    </xf>
    <xf numFmtId="176" fontId="11" fillId="4" borderId="5" xfId="1" applyNumberFormat="1" applyFont="1" applyFill="1" applyBorder="1" applyAlignment="1" applyProtection="1">
      <alignment horizontal="center" vertical="center" shrinkToFit="1"/>
    </xf>
    <xf numFmtId="176" fontId="11" fillId="4" borderId="6" xfId="1" applyNumberFormat="1" applyFont="1" applyFill="1" applyBorder="1" applyAlignment="1" applyProtection="1">
      <alignment horizontal="center" vertical="center" shrinkToFit="1"/>
    </xf>
    <xf numFmtId="176" fontId="11" fillId="4" borderId="14" xfId="1" applyNumberFormat="1" applyFont="1" applyFill="1" applyBorder="1" applyAlignment="1" applyProtection="1">
      <alignment horizontal="center" vertical="center" shrinkToFit="1"/>
    </xf>
    <xf numFmtId="176" fontId="11" fillId="4" borderId="0" xfId="1" applyNumberFormat="1" applyFont="1" applyFill="1" applyBorder="1" applyAlignment="1" applyProtection="1">
      <alignment horizontal="center" vertical="center" shrinkToFit="1"/>
    </xf>
    <xf numFmtId="176" fontId="11" fillId="4" borderId="9" xfId="1" applyNumberFormat="1" applyFont="1" applyFill="1" applyBorder="1" applyAlignment="1" applyProtection="1">
      <alignment horizontal="center" vertical="center" shrinkToFit="1"/>
    </xf>
    <xf numFmtId="176" fontId="11" fillId="4" borderId="10" xfId="1" applyNumberFormat="1" applyFont="1" applyFill="1" applyBorder="1" applyAlignment="1" applyProtection="1">
      <alignment horizontal="center" vertical="center" shrinkToFit="1"/>
    </xf>
    <xf numFmtId="2" fontId="10" fillId="4" borderId="5" xfId="1" applyNumberFormat="1" applyFont="1" applyFill="1" applyBorder="1" applyAlignment="1" applyProtection="1">
      <alignment horizontal="center" vertical="center" shrinkToFit="1"/>
    </xf>
    <xf numFmtId="2" fontId="10" fillId="4" borderId="6" xfId="1" applyNumberFormat="1" applyFont="1" applyFill="1" applyBorder="1" applyAlignment="1" applyProtection="1">
      <alignment horizontal="center" vertical="center" shrinkToFit="1"/>
    </xf>
    <xf numFmtId="2" fontId="10" fillId="4" borderId="14" xfId="1" applyNumberFormat="1" applyFont="1" applyFill="1" applyBorder="1" applyAlignment="1" applyProtection="1">
      <alignment horizontal="center" vertical="center" shrinkToFit="1"/>
    </xf>
    <xf numFmtId="2" fontId="10" fillId="4" borderId="0" xfId="1" applyNumberFormat="1" applyFont="1" applyFill="1" applyBorder="1" applyAlignment="1" applyProtection="1">
      <alignment horizontal="center" vertical="center" shrinkToFit="1"/>
    </xf>
    <xf numFmtId="2" fontId="10" fillId="4" borderId="9" xfId="1" applyNumberFormat="1" applyFont="1" applyFill="1" applyBorder="1" applyAlignment="1" applyProtection="1">
      <alignment horizontal="center" vertical="center" shrinkToFit="1"/>
    </xf>
    <xf numFmtId="2" fontId="10" fillId="4" borderId="10" xfId="1" applyNumberFormat="1" applyFont="1" applyFill="1" applyBorder="1" applyAlignment="1" applyProtection="1">
      <alignment horizontal="center" vertical="center" shrinkToFit="1"/>
    </xf>
    <xf numFmtId="0" fontId="5" fillId="0" borderId="4" xfId="2" applyFont="1" applyBorder="1" applyAlignment="1" applyProtection="1">
      <alignment horizontal="center" vertical="center" wrapText="1"/>
      <protection locked="0"/>
    </xf>
    <xf numFmtId="0" fontId="11" fillId="0" borderId="4" xfId="2" applyFont="1" applyBorder="1" applyAlignment="1" applyProtection="1">
      <alignment horizontal="center" vertical="center" wrapText="1"/>
      <protection locked="0"/>
    </xf>
    <xf numFmtId="0" fontId="11" fillId="0" borderId="8" xfId="2" applyFont="1" applyBorder="1" applyAlignment="1" applyProtection="1">
      <alignment horizontal="center" vertical="center" wrapText="1"/>
      <protection locked="0"/>
    </xf>
    <xf numFmtId="14" fontId="28" fillId="0" borderId="4" xfId="2" applyNumberFormat="1" applyFont="1" applyBorder="1" applyAlignment="1" applyProtection="1">
      <alignment horizontal="center" vertical="center" shrinkToFit="1"/>
      <protection locked="0"/>
    </xf>
    <xf numFmtId="0" fontId="28" fillId="0" borderId="4" xfId="2" applyFont="1" applyBorder="1" applyAlignment="1" applyProtection="1">
      <alignment horizontal="center" vertical="center" shrinkToFit="1"/>
      <protection locked="0"/>
    </xf>
    <xf numFmtId="2" fontId="11" fillId="0" borderId="4" xfId="2" applyNumberFormat="1" applyFont="1" applyBorder="1" applyAlignment="1" applyProtection="1">
      <alignment horizontal="center" vertical="center" wrapText="1"/>
      <protection locked="0"/>
    </xf>
    <xf numFmtId="2" fontId="11" fillId="0" borderId="4" xfId="2" applyNumberFormat="1" applyFont="1" applyBorder="1" applyAlignment="1" applyProtection="1">
      <alignment horizontal="center" vertical="center" shrinkToFit="1"/>
      <protection locked="0"/>
    </xf>
    <xf numFmtId="2" fontId="33" fillId="5" borderId="4" xfId="2" applyNumberFormat="1" applyFont="1" applyFill="1" applyBorder="1" applyAlignment="1" applyProtection="1">
      <alignment horizontal="center" vertical="center" shrinkToFit="1"/>
      <protection locked="0"/>
    </xf>
    <xf numFmtId="0" fontId="8" fillId="0" borderId="12" xfId="2" applyFont="1" applyBorder="1" applyAlignment="1" applyProtection="1">
      <alignment horizontal="center" vertical="center" wrapText="1"/>
      <protection locked="0"/>
    </xf>
    <xf numFmtId="0" fontId="8" fillId="2" borderId="16" xfId="1" applyFont="1" applyFill="1" applyBorder="1" applyAlignment="1" applyProtection="1">
      <alignment horizontal="center"/>
    </xf>
    <xf numFmtId="0" fontId="8" fillId="2" borderId="19" xfId="1" applyFont="1" applyFill="1" applyBorder="1" applyAlignment="1" applyProtection="1">
      <alignment horizontal="center"/>
    </xf>
    <xf numFmtId="0" fontId="8" fillId="2" borderId="0" xfId="1" applyFont="1" applyFill="1" applyBorder="1" applyAlignment="1" applyProtection="1">
      <alignment horizontal="center"/>
    </xf>
    <xf numFmtId="0" fontId="8" fillId="2" borderId="21" xfId="1" applyFont="1" applyFill="1" applyBorder="1" applyAlignment="1" applyProtection="1">
      <alignment horizontal="center"/>
    </xf>
    <xf numFmtId="0" fontId="8" fillId="0" borderId="4" xfId="2" applyFont="1" applyBorder="1" applyAlignment="1" applyProtection="1">
      <alignment horizontal="center" vertical="center" wrapText="1"/>
    </xf>
    <xf numFmtId="0" fontId="18" fillId="0" borderId="5" xfId="2" applyFont="1" applyBorder="1" applyAlignment="1" applyProtection="1">
      <alignment horizontal="center" vertical="center" wrapText="1"/>
    </xf>
    <xf numFmtId="0" fontId="18" fillId="0" borderId="6" xfId="2" applyFont="1" applyBorder="1" applyAlignment="1" applyProtection="1">
      <alignment horizontal="center" vertical="center" wrapText="1"/>
    </xf>
    <xf numFmtId="0" fontId="18" fillId="0" borderId="7" xfId="2" applyFont="1" applyBorder="1" applyAlignment="1" applyProtection="1">
      <alignment horizontal="center" vertical="center" wrapText="1"/>
    </xf>
    <xf numFmtId="0" fontId="18" fillId="0" borderId="14" xfId="2" applyFont="1" applyBorder="1" applyAlignment="1" applyProtection="1">
      <alignment horizontal="center" vertical="center" wrapText="1"/>
    </xf>
    <xf numFmtId="0" fontId="18" fillId="0" borderId="0" xfId="2" applyFont="1" applyBorder="1" applyAlignment="1" applyProtection="1">
      <alignment horizontal="center" vertical="center" wrapText="1"/>
    </xf>
    <xf numFmtId="0" fontId="18" fillId="0" borderId="13" xfId="2" applyFont="1" applyBorder="1" applyAlignment="1" applyProtection="1">
      <alignment horizontal="center" vertical="center" wrapText="1"/>
    </xf>
    <xf numFmtId="0" fontId="18" fillId="0" borderId="9" xfId="2" applyFont="1" applyBorder="1" applyAlignment="1" applyProtection="1">
      <alignment horizontal="center" vertical="center" wrapText="1"/>
    </xf>
    <xf numFmtId="0" fontId="18" fillId="0" borderId="10" xfId="2" applyFont="1" applyBorder="1" applyAlignment="1" applyProtection="1">
      <alignment horizontal="center" vertical="center" wrapText="1"/>
    </xf>
    <xf numFmtId="0" fontId="18" fillId="0" borderId="11" xfId="2" applyFont="1" applyBorder="1" applyAlignment="1" applyProtection="1">
      <alignment horizontal="center" vertical="center" wrapText="1"/>
    </xf>
    <xf numFmtId="0" fontId="8" fillId="0" borderId="5" xfId="2" applyFont="1" applyBorder="1" applyAlignment="1" applyProtection="1">
      <alignment horizontal="center" vertical="center" wrapText="1"/>
    </xf>
    <xf numFmtId="0" fontId="8" fillId="0" borderId="6" xfId="2" applyFont="1" applyBorder="1" applyAlignment="1" applyProtection="1">
      <alignment horizontal="center" vertical="center" wrapText="1"/>
    </xf>
    <xf numFmtId="0" fontId="8" fillId="0" borderId="7" xfId="2" applyFont="1" applyBorder="1" applyAlignment="1" applyProtection="1">
      <alignment horizontal="center" vertical="center" wrapText="1"/>
    </xf>
    <xf numFmtId="0" fontId="8" fillId="0" borderId="14" xfId="2" applyFont="1" applyBorder="1" applyAlignment="1" applyProtection="1">
      <alignment horizontal="center" vertical="center" wrapText="1"/>
    </xf>
    <xf numFmtId="0" fontId="8" fillId="0" borderId="0" xfId="2" applyFont="1" applyBorder="1" applyAlignment="1" applyProtection="1">
      <alignment horizontal="center" vertical="center" wrapText="1"/>
    </xf>
    <xf numFmtId="0" fontId="8" fillId="0" borderId="13" xfId="2" applyFont="1" applyBorder="1" applyAlignment="1" applyProtection="1">
      <alignment horizontal="center" vertical="center" wrapText="1"/>
    </xf>
    <xf numFmtId="0" fontId="8" fillId="0" borderId="9" xfId="2" applyFont="1" applyBorder="1" applyAlignment="1" applyProtection="1">
      <alignment horizontal="center" vertical="center" wrapText="1"/>
    </xf>
    <xf numFmtId="0" fontId="8" fillId="0" borderId="10" xfId="2" applyFont="1" applyBorder="1" applyAlignment="1" applyProtection="1">
      <alignment horizontal="center" vertical="center" wrapText="1"/>
    </xf>
    <xf numFmtId="0" fontId="8" fillId="0" borderId="11" xfId="2" applyFont="1" applyBorder="1" applyAlignment="1" applyProtection="1">
      <alignment horizontal="center" vertical="center" wrapText="1"/>
    </xf>
    <xf numFmtId="0" fontId="8" fillId="0" borderId="6" xfId="2" applyFont="1" applyBorder="1" applyAlignment="1" applyProtection="1">
      <alignment horizontal="left" vertical="center" wrapText="1"/>
      <protection locked="0"/>
    </xf>
    <xf numFmtId="0" fontId="8" fillId="0" borderId="0" xfId="2" applyFont="1" applyFill="1" applyBorder="1" applyAlignment="1" applyProtection="1">
      <alignment horizontal="left" vertical="center" wrapText="1" shrinkToFit="1"/>
    </xf>
    <xf numFmtId="0" fontId="8" fillId="0" borderId="0" xfId="2" applyFont="1" applyBorder="1" applyAlignment="1" applyProtection="1">
      <alignment horizontal="left" vertical="center" wrapText="1" shrinkToFit="1"/>
    </xf>
    <xf numFmtId="0" fontId="18" fillId="0" borderId="4" xfId="2" applyFont="1" applyBorder="1" applyAlignment="1" applyProtection="1">
      <alignment horizontal="center" vertical="center" wrapText="1"/>
    </xf>
    <xf numFmtId="0" fontId="8" fillId="0" borderId="0" xfId="2" applyFont="1" applyBorder="1" applyAlignment="1" applyProtection="1">
      <alignment horizontal="left" vertical="center" wrapText="1"/>
      <protection locked="0"/>
    </xf>
    <xf numFmtId="0" fontId="21" fillId="0" borderId="14" xfId="1" applyFont="1" applyFill="1" applyBorder="1" applyAlignment="1" applyProtection="1">
      <alignment horizontal="center" vertical="center" shrinkToFit="1"/>
      <protection locked="0"/>
    </xf>
    <xf numFmtId="0" fontId="21" fillId="0" borderId="0" xfId="1" applyFont="1" applyFill="1" applyBorder="1" applyAlignment="1" applyProtection="1">
      <alignment horizontal="center" vertical="center" shrinkToFit="1"/>
      <protection locked="0"/>
    </xf>
    <xf numFmtId="0" fontId="21" fillId="0" borderId="13" xfId="1" applyFont="1" applyFill="1" applyBorder="1" applyAlignment="1" applyProtection="1">
      <alignment horizontal="center" vertical="center" shrinkToFit="1"/>
      <protection locked="0"/>
    </xf>
    <xf numFmtId="0" fontId="25" fillId="0" borderId="5" xfId="1" applyFont="1" applyFill="1" applyBorder="1" applyAlignment="1" applyProtection="1">
      <alignment horizontal="center" vertical="center" shrinkToFit="1"/>
      <protection locked="0"/>
    </xf>
    <xf numFmtId="0" fontId="25" fillId="0" borderId="6" xfId="1" applyFont="1" applyFill="1" applyBorder="1" applyAlignment="1" applyProtection="1">
      <alignment horizontal="center" vertical="center" shrinkToFit="1"/>
      <protection locked="0"/>
    </xf>
    <xf numFmtId="0" fontId="25" fillId="0" borderId="7" xfId="1" applyFont="1" applyFill="1" applyBorder="1" applyAlignment="1" applyProtection="1">
      <alignment horizontal="center" vertical="center" shrinkToFit="1"/>
      <protection locked="0"/>
    </xf>
    <xf numFmtId="0" fontId="25" fillId="0" borderId="14" xfId="1" applyFont="1" applyFill="1" applyBorder="1" applyAlignment="1" applyProtection="1">
      <alignment horizontal="center" vertical="center" shrinkToFit="1"/>
      <protection locked="0"/>
    </xf>
    <xf numFmtId="0" fontId="25" fillId="0" borderId="0" xfId="1" applyFont="1" applyFill="1" applyBorder="1" applyAlignment="1" applyProtection="1">
      <alignment horizontal="center" vertical="center" shrinkToFit="1"/>
      <protection locked="0"/>
    </xf>
    <xf numFmtId="0" fontId="25" fillId="0" borderId="13" xfId="1" applyFont="1" applyFill="1" applyBorder="1" applyAlignment="1" applyProtection="1">
      <alignment horizontal="center" vertical="center" shrinkToFit="1"/>
      <protection locked="0"/>
    </xf>
    <xf numFmtId="0" fontId="25" fillId="0" borderId="9" xfId="1" applyFont="1" applyFill="1" applyBorder="1" applyAlignment="1" applyProtection="1">
      <alignment horizontal="center" vertical="center" shrinkToFit="1"/>
      <protection locked="0"/>
    </xf>
    <xf numFmtId="0" fontId="25" fillId="0" borderId="10" xfId="1" applyFont="1" applyFill="1" applyBorder="1" applyAlignment="1" applyProtection="1">
      <alignment horizontal="center" vertical="center" shrinkToFit="1"/>
      <protection locked="0"/>
    </xf>
    <xf numFmtId="0" fontId="25" fillId="0" borderId="11" xfId="1" applyFont="1" applyFill="1" applyBorder="1" applyAlignment="1" applyProtection="1">
      <alignment horizontal="center" vertical="center" shrinkToFit="1"/>
      <protection locked="0"/>
    </xf>
    <xf numFmtId="0" fontId="11" fillId="0" borderId="7" xfId="1" applyFont="1" applyFill="1" applyBorder="1" applyAlignment="1" applyProtection="1">
      <alignment horizontal="center" vertical="center" shrinkToFit="1"/>
      <protection locked="0"/>
    </xf>
    <xf numFmtId="0" fontId="11" fillId="0" borderId="13" xfId="1" applyFont="1" applyFill="1" applyBorder="1" applyAlignment="1" applyProtection="1">
      <alignment horizontal="center" vertical="center" shrinkToFit="1"/>
      <protection locked="0"/>
    </xf>
    <xf numFmtId="0" fontId="11" fillId="0" borderId="11" xfId="1" applyFont="1" applyFill="1" applyBorder="1" applyAlignment="1" applyProtection="1">
      <alignment horizontal="center" vertical="center" shrinkToFit="1"/>
      <protection locked="0"/>
    </xf>
    <xf numFmtId="0" fontId="39" fillId="0" borderId="6" xfId="2" applyFont="1" applyBorder="1" applyAlignment="1" applyProtection="1">
      <alignment horizontal="left" vertical="center" wrapText="1"/>
      <protection locked="0"/>
    </xf>
    <xf numFmtId="0" fontId="18" fillId="2" borderId="4" xfId="3" applyFont="1" applyFill="1" applyBorder="1" applyAlignment="1" applyProtection="1">
      <alignment horizontal="center" vertical="center" wrapText="1" shrinkToFit="1"/>
    </xf>
    <xf numFmtId="0" fontId="18" fillId="2" borderId="4" xfId="3" applyFont="1" applyFill="1" applyBorder="1" applyAlignment="1" applyProtection="1">
      <alignment horizontal="center" vertical="center" shrinkToFit="1"/>
    </xf>
    <xf numFmtId="0" fontId="18" fillId="2" borderId="5" xfId="3" applyFont="1" applyFill="1" applyBorder="1" applyAlignment="1" applyProtection="1">
      <alignment horizontal="center" vertical="center" wrapText="1" shrinkToFit="1"/>
    </xf>
    <xf numFmtId="0" fontId="18" fillId="2" borderId="6" xfId="3" applyFont="1" applyFill="1" applyBorder="1" applyAlignment="1" applyProtection="1">
      <alignment horizontal="center" vertical="center" wrapText="1" shrinkToFit="1"/>
    </xf>
    <xf numFmtId="0" fontId="18" fillId="2" borderId="14" xfId="3" applyFont="1" applyFill="1" applyBorder="1" applyAlignment="1" applyProtection="1">
      <alignment horizontal="center" vertical="center" wrapText="1" shrinkToFit="1"/>
    </xf>
    <xf numFmtId="0" fontId="18" fillId="2" borderId="0" xfId="3" applyFont="1" applyFill="1" applyBorder="1" applyAlignment="1" applyProtection="1">
      <alignment horizontal="center" vertical="center" wrapText="1" shrinkToFit="1"/>
    </xf>
    <xf numFmtId="0" fontId="18" fillId="2" borderId="9" xfId="3" applyFont="1" applyFill="1" applyBorder="1" applyAlignment="1" applyProtection="1">
      <alignment horizontal="center" vertical="center" wrapText="1" shrinkToFit="1"/>
    </xf>
    <xf numFmtId="0" fontId="18" fillId="2" borderId="10" xfId="3" applyFont="1" applyFill="1" applyBorder="1" applyAlignment="1" applyProtection="1">
      <alignment horizontal="center" vertical="center" wrapText="1" shrinkToFit="1"/>
    </xf>
    <xf numFmtId="0" fontId="18" fillId="2" borderId="4" xfId="3" applyFont="1" applyFill="1" applyBorder="1" applyAlignment="1" applyProtection="1">
      <alignment horizontal="center" vertical="center" wrapText="1"/>
    </xf>
    <xf numFmtId="180" fontId="30" fillId="2" borderId="106" xfId="4" applyNumberFormat="1" applyFont="1" applyFill="1" applyBorder="1" applyAlignment="1" applyProtection="1">
      <alignment horizontal="center" vertical="center"/>
    </xf>
    <xf numFmtId="0" fontId="10" fillId="2" borderId="10" xfId="1" applyFont="1" applyFill="1" applyBorder="1" applyAlignment="1" applyProtection="1">
      <alignment horizontal="center" vertical="center"/>
    </xf>
    <xf numFmtId="0" fontId="21" fillId="4" borderId="14" xfId="1" applyFont="1" applyFill="1" applyBorder="1" applyAlignment="1" applyProtection="1">
      <alignment horizontal="center" vertical="center" shrinkToFit="1"/>
    </xf>
    <xf numFmtId="0" fontId="21" fillId="4" borderId="0" xfId="1" applyFont="1" applyFill="1" applyBorder="1" applyAlignment="1" applyProtection="1">
      <alignment horizontal="center" vertical="center" shrinkToFit="1"/>
    </xf>
    <xf numFmtId="0" fontId="8" fillId="2" borderId="5" xfId="1" applyFont="1" applyFill="1" applyBorder="1" applyAlignment="1" applyProtection="1">
      <alignment horizontal="left" vertical="center"/>
    </xf>
    <xf numFmtId="0" fontId="8" fillId="2" borderId="6" xfId="1" applyFont="1" applyFill="1" applyBorder="1" applyAlignment="1" applyProtection="1">
      <alignment horizontal="left" vertical="center"/>
    </xf>
    <xf numFmtId="0" fontId="8" fillId="2" borderId="14" xfId="1" applyFont="1" applyFill="1" applyBorder="1" applyAlignment="1" applyProtection="1">
      <alignment horizontal="left" vertical="center"/>
    </xf>
    <xf numFmtId="0" fontId="8" fillId="2" borderId="0" xfId="1" applyFont="1" applyFill="1" applyBorder="1" applyAlignment="1" applyProtection="1">
      <alignment horizontal="left" vertical="center"/>
    </xf>
    <xf numFmtId="0" fontId="8" fillId="2" borderId="9" xfId="1" applyFont="1" applyFill="1" applyBorder="1" applyAlignment="1" applyProtection="1">
      <alignment horizontal="left" vertical="center"/>
    </xf>
    <xf numFmtId="0" fontId="8" fillId="2" borderId="10" xfId="1" applyFont="1" applyFill="1" applyBorder="1" applyAlignment="1" applyProtection="1">
      <alignment horizontal="left" vertical="center"/>
    </xf>
    <xf numFmtId="0" fontId="21" fillId="0" borderId="1" xfId="3" applyNumberFormat="1" applyFont="1" applyFill="1" applyBorder="1" applyAlignment="1" applyProtection="1">
      <alignment horizontal="center" vertical="center"/>
      <protection locked="0"/>
    </xf>
    <xf numFmtId="0" fontId="21" fillId="0" borderId="2" xfId="3" applyNumberFormat="1" applyFont="1" applyFill="1" applyBorder="1" applyAlignment="1" applyProtection="1">
      <alignment horizontal="center" vertical="center"/>
      <protection locked="0"/>
    </xf>
    <xf numFmtId="0" fontId="18" fillId="0" borderId="3" xfId="1" applyFont="1" applyFill="1" applyBorder="1" applyAlignment="1" applyProtection="1">
      <alignment horizontal="center" vertical="center"/>
    </xf>
    <xf numFmtId="0" fontId="21" fillId="4" borderId="1" xfId="3" applyNumberFormat="1" applyFont="1" applyFill="1" applyBorder="1" applyAlignment="1" applyProtection="1">
      <alignment horizontal="center" vertical="center" shrinkToFit="1"/>
    </xf>
    <xf numFmtId="0" fontId="21" fillId="4" borderId="2" xfId="3" applyNumberFormat="1" applyFont="1" applyFill="1" applyBorder="1" applyAlignment="1" applyProtection="1">
      <alignment horizontal="center" vertical="center" shrinkToFit="1"/>
    </xf>
    <xf numFmtId="180" fontId="30" fillId="2" borderId="4" xfId="4" applyNumberFormat="1" applyFont="1" applyFill="1" applyBorder="1" applyAlignment="1" applyProtection="1">
      <alignment horizontal="center" vertical="center"/>
      <protection locked="0"/>
    </xf>
    <xf numFmtId="180" fontId="30" fillId="4" borderId="4" xfId="4" applyNumberFormat="1" applyFont="1" applyFill="1" applyBorder="1" applyAlignment="1" applyProtection="1">
      <alignment horizontal="center" vertical="center" shrinkToFit="1"/>
    </xf>
    <xf numFmtId="0" fontId="18" fillId="2" borderId="5" xfId="1" applyFont="1" applyFill="1" applyBorder="1" applyAlignment="1" applyProtection="1">
      <alignment horizontal="left" vertical="center" wrapText="1"/>
    </xf>
    <xf numFmtId="0" fontId="18" fillId="2" borderId="6" xfId="1" applyFont="1" applyFill="1" applyBorder="1" applyAlignment="1" applyProtection="1">
      <alignment horizontal="left" vertical="center" wrapText="1"/>
    </xf>
    <xf numFmtId="0" fontId="18" fillId="2" borderId="14" xfId="1" applyFont="1" applyFill="1" applyBorder="1" applyAlignment="1" applyProtection="1">
      <alignment horizontal="left" vertical="center" wrapText="1"/>
    </xf>
    <xf numFmtId="0" fontId="18" fillId="2" borderId="0" xfId="1" applyFont="1" applyFill="1" applyBorder="1" applyAlignment="1" applyProtection="1">
      <alignment horizontal="left" vertical="center" wrapText="1"/>
    </xf>
    <xf numFmtId="0" fontId="18" fillId="2" borderId="66" xfId="1" applyFont="1" applyFill="1" applyBorder="1" applyAlignment="1" applyProtection="1">
      <alignment horizontal="left" vertical="center" wrapText="1"/>
    </xf>
    <xf numFmtId="0" fontId="18" fillId="2" borderId="67" xfId="1" applyFont="1" applyFill="1" applyBorder="1" applyAlignment="1" applyProtection="1">
      <alignment horizontal="left" vertical="center" wrapText="1"/>
    </xf>
    <xf numFmtId="180" fontId="43" fillId="2" borderId="106" xfId="4" applyNumberFormat="1" applyFont="1" applyFill="1" applyBorder="1" applyAlignment="1" applyProtection="1">
      <alignment horizontal="center" vertical="center"/>
    </xf>
    <xf numFmtId="0" fontId="21" fillId="4" borderId="79" xfId="1" applyFont="1" applyFill="1" applyBorder="1" applyAlignment="1" applyProtection="1">
      <alignment horizontal="center" vertical="center" shrinkToFit="1"/>
    </xf>
    <xf numFmtId="0" fontId="18" fillId="2" borderId="79" xfId="1" applyFont="1" applyFill="1" applyBorder="1" applyAlignment="1" applyProtection="1">
      <alignment horizontal="center" vertical="center"/>
    </xf>
    <xf numFmtId="0" fontId="18" fillId="2" borderId="74" xfId="1" applyFont="1" applyFill="1" applyBorder="1" applyAlignment="1" applyProtection="1">
      <alignment horizontal="center" vertical="center"/>
    </xf>
    <xf numFmtId="0" fontId="18" fillId="2" borderId="107" xfId="1" applyFont="1" applyFill="1" applyBorder="1" applyAlignment="1" applyProtection="1">
      <alignment horizontal="center" vertical="center"/>
    </xf>
    <xf numFmtId="0" fontId="18" fillId="2" borderId="108" xfId="1" applyFont="1" applyFill="1" applyBorder="1" applyAlignment="1" applyProtection="1">
      <alignment horizontal="center" vertical="center"/>
    </xf>
    <xf numFmtId="0" fontId="13" fillId="2" borderId="76" xfId="1" applyFont="1" applyFill="1" applyBorder="1" applyAlignment="1" applyProtection="1">
      <alignment horizontal="left" vertical="center" shrinkToFit="1"/>
    </xf>
    <xf numFmtId="0" fontId="13" fillId="2" borderId="77" xfId="1" applyFont="1" applyFill="1" applyBorder="1" applyAlignment="1" applyProtection="1">
      <alignment horizontal="left" vertical="center" shrinkToFit="1"/>
    </xf>
    <xf numFmtId="0" fontId="13" fillId="2" borderId="14" xfId="1" applyFont="1" applyFill="1" applyBorder="1" applyAlignment="1" applyProtection="1">
      <alignment horizontal="left" vertical="center" shrinkToFit="1"/>
    </xf>
    <xf numFmtId="0" fontId="13" fillId="2" borderId="0" xfId="1" applyFont="1" applyFill="1" applyBorder="1" applyAlignment="1" applyProtection="1">
      <alignment horizontal="left" vertical="center" shrinkToFit="1"/>
    </xf>
    <xf numFmtId="0" fontId="21" fillId="5" borderId="6" xfId="1" applyFont="1" applyFill="1" applyBorder="1" applyAlignment="1" applyProtection="1">
      <alignment horizontal="center" vertical="center" shrinkToFit="1"/>
    </xf>
    <xf numFmtId="0" fontId="18" fillId="2" borderId="109" xfId="1" applyFont="1" applyFill="1" applyBorder="1" applyAlignment="1" applyProtection="1">
      <alignment horizontal="center" vertical="center"/>
    </xf>
    <xf numFmtId="0" fontId="8" fillId="2" borderId="80" xfId="1" applyFont="1" applyFill="1" applyBorder="1" applyAlignment="1" applyProtection="1">
      <alignment horizontal="distributed" vertical="center"/>
    </xf>
    <xf numFmtId="0" fontId="13" fillId="2" borderId="77" xfId="1" applyFont="1" applyFill="1" applyBorder="1" applyAlignment="1" applyProtection="1">
      <alignment horizontal="distributed" vertical="center"/>
    </xf>
    <xf numFmtId="0" fontId="13" fillId="2" borderId="78" xfId="1" applyFont="1" applyFill="1" applyBorder="1" applyAlignment="1" applyProtection="1">
      <alignment horizontal="distributed" vertical="center"/>
    </xf>
    <xf numFmtId="0" fontId="13" fillId="2" borderId="82" xfId="1" applyFont="1" applyFill="1" applyBorder="1" applyAlignment="1" applyProtection="1">
      <alignment horizontal="distributed" vertical="center"/>
    </xf>
    <xf numFmtId="0" fontId="8" fillId="2" borderId="76" xfId="1" applyFont="1" applyFill="1" applyBorder="1" applyAlignment="1" applyProtection="1">
      <alignment horizontal="center" vertical="center" shrinkToFit="1"/>
    </xf>
    <xf numFmtId="0" fontId="8" fillId="2" borderId="77" xfId="1" applyFont="1" applyFill="1" applyBorder="1" applyAlignment="1" applyProtection="1">
      <alignment horizontal="center" vertical="center" shrinkToFit="1"/>
    </xf>
    <xf numFmtId="0" fontId="8" fillId="2" borderId="66" xfId="1" applyFont="1" applyFill="1" applyBorder="1" applyAlignment="1" applyProtection="1">
      <alignment horizontal="center" vertical="center" shrinkToFit="1"/>
    </xf>
    <xf numFmtId="0" fontId="8" fillId="2" borderId="67" xfId="1" applyFont="1" applyFill="1" applyBorder="1" applyAlignment="1" applyProtection="1">
      <alignment horizontal="center" vertical="center" shrinkToFit="1"/>
    </xf>
    <xf numFmtId="0" fontId="13" fillId="2" borderId="80" xfId="1" applyFont="1" applyFill="1" applyBorder="1" applyAlignment="1" applyProtection="1">
      <alignment horizontal="center" vertical="center" wrapText="1"/>
    </xf>
    <xf numFmtId="0" fontId="13" fillId="2" borderId="77" xfId="1" applyFont="1" applyFill="1" applyBorder="1" applyAlignment="1" applyProtection="1">
      <alignment horizontal="center" vertical="center" wrapText="1"/>
    </xf>
    <xf numFmtId="0" fontId="13" fillId="2" borderId="82" xfId="1" applyFont="1" applyFill="1" applyBorder="1" applyAlignment="1" applyProtection="1">
      <alignment horizontal="center" vertical="center" wrapText="1"/>
    </xf>
    <xf numFmtId="0" fontId="13" fillId="2" borderId="67" xfId="1" applyFont="1" applyFill="1" applyBorder="1" applyAlignment="1" applyProtection="1">
      <alignment horizontal="center" vertical="center" wrapText="1"/>
    </xf>
    <xf numFmtId="0" fontId="21" fillId="5" borderId="79" xfId="1" applyFont="1" applyFill="1" applyBorder="1" applyAlignment="1" applyProtection="1">
      <alignment horizontal="center" vertical="center" shrinkToFit="1"/>
    </xf>
    <xf numFmtId="0" fontId="21" fillId="5" borderId="74" xfId="1" applyFont="1" applyFill="1" applyBorder="1" applyAlignment="1" applyProtection="1">
      <alignment horizontal="center" vertical="center" shrinkToFit="1"/>
    </xf>
    <xf numFmtId="0" fontId="24" fillId="2" borderId="4" xfId="1" applyFont="1" applyFill="1" applyBorder="1" applyAlignment="1" applyProtection="1">
      <alignment horizontal="center" vertical="center" textRotation="255" wrapText="1"/>
    </xf>
    <xf numFmtId="0" fontId="24" fillId="2" borderId="110" xfId="1" applyFont="1" applyFill="1" applyBorder="1" applyAlignment="1" applyProtection="1">
      <alignment horizontal="center" vertical="center" textRotation="255" wrapText="1"/>
    </xf>
    <xf numFmtId="0" fontId="8" fillId="2" borderId="14" xfId="1" applyFont="1" applyFill="1" applyBorder="1" applyAlignment="1" applyProtection="1">
      <alignment horizontal="left" vertical="center" shrinkToFit="1"/>
    </xf>
    <xf numFmtId="0" fontId="8" fillId="2" borderId="0" xfId="1" applyFont="1" applyFill="1" applyBorder="1" applyAlignment="1" applyProtection="1">
      <alignment horizontal="left" vertical="center" shrinkToFit="1"/>
    </xf>
    <xf numFmtId="0" fontId="8" fillId="2" borderId="13" xfId="1" applyFont="1" applyFill="1" applyBorder="1" applyAlignment="1" applyProtection="1">
      <alignment horizontal="left" vertical="center" shrinkToFit="1"/>
    </xf>
    <xf numFmtId="0" fontId="8" fillId="2" borderId="9" xfId="1" applyFont="1" applyFill="1" applyBorder="1" applyAlignment="1" applyProtection="1">
      <alignment horizontal="left" vertical="center" shrinkToFit="1"/>
    </xf>
    <xf numFmtId="0" fontId="8" fillId="2" borderId="11" xfId="1" applyFont="1" applyFill="1" applyBorder="1" applyAlignment="1" applyProtection="1">
      <alignment horizontal="left" vertical="center" shrinkToFit="1"/>
    </xf>
    <xf numFmtId="0" fontId="8" fillId="2" borderId="4" xfId="1" applyFont="1" applyFill="1" applyBorder="1" applyAlignment="1" applyProtection="1">
      <alignment horizontal="left" vertical="center" wrapText="1" shrinkToFit="1"/>
    </xf>
    <xf numFmtId="0" fontId="8" fillId="2" borderId="4" xfId="1" applyFont="1" applyFill="1" applyBorder="1" applyAlignment="1" applyProtection="1">
      <alignment horizontal="left" vertical="center" shrinkToFit="1"/>
    </xf>
    <xf numFmtId="0" fontId="8" fillId="2" borderId="110" xfId="1" applyFont="1" applyFill="1" applyBorder="1" applyAlignment="1" applyProtection="1">
      <alignment horizontal="left" vertical="center" shrinkToFit="1"/>
    </xf>
    <xf numFmtId="0" fontId="18" fillId="2" borderId="5" xfId="1" applyFont="1" applyFill="1" applyBorder="1" applyAlignment="1" applyProtection="1">
      <alignment horizontal="center" vertical="center" textRotation="255" wrapText="1"/>
    </xf>
    <xf numFmtId="0" fontId="18" fillId="2" borderId="6" xfId="1" applyFont="1" applyFill="1" applyBorder="1" applyAlignment="1" applyProtection="1">
      <alignment horizontal="center" vertical="center" textRotation="255" wrapText="1"/>
    </xf>
    <xf numFmtId="0" fontId="18" fillId="2" borderId="14" xfId="1" applyFont="1" applyFill="1" applyBorder="1" applyAlignment="1" applyProtection="1">
      <alignment horizontal="center" vertical="center" textRotation="255" wrapText="1"/>
    </xf>
    <xf numFmtId="0" fontId="18" fillId="2" borderId="0" xfId="1" applyFont="1" applyFill="1" applyBorder="1" applyAlignment="1" applyProtection="1">
      <alignment horizontal="center" vertical="center" textRotation="255" wrapText="1"/>
    </xf>
    <xf numFmtId="0" fontId="18" fillId="2" borderId="9" xfId="1" applyFont="1" applyFill="1" applyBorder="1" applyAlignment="1" applyProtection="1">
      <alignment horizontal="center" vertical="center" textRotation="255" wrapText="1"/>
    </xf>
    <xf numFmtId="0" fontId="18" fillId="2" borderId="10" xfId="1" applyFont="1" applyFill="1" applyBorder="1" applyAlignment="1" applyProtection="1">
      <alignment horizontal="center" vertical="center" textRotation="255" wrapText="1"/>
    </xf>
    <xf numFmtId="0" fontId="8" fillId="2" borderId="0" xfId="3" applyFont="1" applyFill="1" applyBorder="1" applyAlignment="1" applyProtection="1">
      <alignment horizontal="left" vertical="center" wrapText="1"/>
    </xf>
    <xf numFmtId="0" fontId="8" fillId="2" borderId="0" xfId="5" applyFont="1" applyFill="1" applyBorder="1" applyAlignment="1" applyProtection="1">
      <alignment horizontal="left" vertical="center" wrapText="1"/>
    </xf>
    <xf numFmtId="0" fontId="8" fillId="2" borderId="0" xfId="5" applyFont="1" applyFill="1" applyAlignment="1" applyProtection="1">
      <alignment horizontal="left" vertical="center" wrapText="1"/>
    </xf>
    <xf numFmtId="0" fontId="8" fillId="2" borderId="0" xfId="3" applyFont="1" applyFill="1" applyAlignment="1" applyProtection="1">
      <alignment horizontal="left" vertical="center"/>
    </xf>
    <xf numFmtId="0" fontId="13" fillId="8" borderId="111" xfId="1" applyFont="1" applyFill="1" applyBorder="1" applyAlignment="1" applyProtection="1">
      <alignment horizontal="center" vertical="center" wrapText="1"/>
    </xf>
    <xf numFmtId="0" fontId="13" fillId="8" borderId="112" xfId="1" applyFont="1" applyFill="1" applyBorder="1" applyAlignment="1" applyProtection="1">
      <alignment horizontal="center" vertical="center" wrapText="1"/>
    </xf>
    <xf numFmtId="0" fontId="13" fillId="8" borderId="113" xfId="1" applyFont="1" applyFill="1" applyBorder="1" applyAlignment="1" applyProtection="1">
      <alignment horizontal="center" vertical="center" wrapText="1"/>
    </xf>
    <xf numFmtId="0" fontId="13" fillId="8" borderId="114" xfId="1" applyFont="1" applyFill="1" applyBorder="1" applyAlignment="1" applyProtection="1">
      <alignment horizontal="center" vertical="center" wrapText="1"/>
    </xf>
    <xf numFmtId="0" fontId="21" fillId="3" borderId="4" xfId="1" applyFont="1" applyFill="1" applyBorder="1" applyAlignment="1" applyProtection="1">
      <alignment horizontal="center" vertical="center"/>
    </xf>
    <xf numFmtId="0" fontId="21" fillId="3" borderId="110" xfId="1" applyFont="1" applyFill="1" applyBorder="1" applyAlignment="1" applyProtection="1">
      <alignment horizontal="center" vertical="center"/>
    </xf>
    <xf numFmtId="0" fontId="21" fillId="2" borderId="110" xfId="1" applyFont="1" applyFill="1" applyBorder="1" applyAlignment="1" applyProtection="1">
      <alignment horizontal="center" vertical="center"/>
    </xf>
    <xf numFmtId="0" fontId="21" fillId="3" borderId="8" xfId="1" applyFont="1" applyFill="1" applyBorder="1" applyAlignment="1" applyProtection="1">
      <alignment horizontal="center" vertical="center"/>
    </xf>
    <xf numFmtId="0" fontId="25" fillId="2" borderId="5" xfId="1" applyFont="1" applyFill="1" applyBorder="1" applyAlignment="1" applyProtection="1">
      <alignment horizontal="center" vertical="center" wrapText="1"/>
    </xf>
    <xf numFmtId="0" fontId="25" fillId="2" borderId="6" xfId="1" applyFont="1" applyFill="1" applyBorder="1" applyAlignment="1" applyProtection="1">
      <alignment horizontal="center" vertical="center"/>
    </xf>
    <xf numFmtId="0" fontId="25" fillId="2" borderId="7" xfId="1" applyFont="1" applyFill="1" applyBorder="1" applyAlignment="1" applyProtection="1">
      <alignment horizontal="center" vertical="center"/>
    </xf>
    <xf numFmtId="0" fontId="25" fillId="2" borderId="14" xfId="1" applyFont="1" applyFill="1" applyBorder="1" applyAlignment="1" applyProtection="1">
      <alignment horizontal="center" vertical="center" wrapText="1"/>
    </xf>
    <xf numFmtId="0" fontId="25" fillId="2" borderId="0" xfId="1" applyFont="1" applyFill="1" applyBorder="1" applyAlignment="1" applyProtection="1">
      <alignment horizontal="center" vertical="center"/>
    </xf>
    <xf numFmtId="0" fontId="25" fillId="2" borderId="13" xfId="1" applyFont="1" applyFill="1" applyBorder="1" applyAlignment="1" applyProtection="1">
      <alignment horizontal="center" vertical="center"/>
    </xf>
    <xf numFmtId="0" fontId="25" fillId="2" borderId="14" xfId="1" applyFont="1" applyFill="1" applyBorder="1" applyAlignment="1" applyProtection="1">
      <alignment horizontal="center" vertical="center"/>
    </xf>
    <xf numFmtId="0" fontId="25" fillId="2" borderId="0" xfId="1" applyFont="1" applyFill="1" applyAlignment="1" applyProtection="1">
      <alignment horizontal="center" vertical="center"/>
    </xf>
    <xf numFmtId="0" fontId="25" fillId="2" borderId="9" xfId="1" applyFont="1" applyFill="1" applyBorder="1" applyAlignment="1" applyProtection="1">
      <alignment horizontal="center" vertical="center"/>
    </xf>
    <xf numFmtId="0" fontId="25" fillId="2" borderId="10" xfId="1" applyFont="1" applyFill="1" applyBorder="1" applyAlignment="1" applyProtection="1">
      <alignment horizontal="center" vertical="center"/>
    </xf>
    <xf numFmtId="0" fontId="25" fillId="2" borderId="11" xfId="1" applyFont="1" applyFill="1" applyBorder="1" applyAlignment="1" applyProtection="1">
      <alignment horizontal="center" vertical="center"/>
    </xf>
    <xf numFmtId="0" fontId="13" fillId="3" borderId="9" xfId="1" applyFont="1" applyFill="1" applyBorder="1" applyAlignment="1" applyProtection="1">
      <alignment horizontal="center" vertical="center" shrinkToFit="1"/>
    </xf>
    <xf numFmtId="0" fontId="21" fillId="0" borderId="1" xfId="3" applyNumberFormat="1" applyFont="1" applyFill="1" applyBorder="1" applyAlignment="1" applyProtection="1">
      <alignment horizontal="center" vertical="center"/>
    </xf>
    <xf numFmtId="0" fontId="21" fillId="0" borderId="2" xfId="3" applyNumberFormat="1" applyFont="1" applyFill="1" applyBorder="1" applyAlignment="1" applyProtection="1">
      <alignment horizontal="center" vertical="center"/>
    </xf>
    <xf numFmtId="2" fontId="11" fillId="3" borderId="5" xfId="1" applyNumberFormat="1" applyFont="1" applyFill="1" applyBorder="1" applyAlignment="1" applyProtection="1">
      <alignment horizontal="center" vertical="center" shrinkToFit="1"/>
    </xf>
    <xf numFmtId="2" fontId="11" fillId="3" borderId="6" xfId="1" applyNumberFormat="1" applyFont="1" applyFill="1" applyBorder="1" applyAlignment="1" applyProtection="1">
      <alignment horizontal="center" vertical="center" shrinkToFit="1"/>
    </xf>
    <xf numFmtId="2" fontId="11" fillId="3" borderId="7" xfId="1" applyNumberFormat="1" applyFont="1" applyFill="1" applyBorder="1" applyAlignment="1" applyProtection="1">
      <alignment horizontal="center" vertical="center" shrinkToFit="1"/>
    </xf>
    <xf numFmtId="2" fontId="11" fillId="3" borderId="14" xfId="1" applyNumberFormat="1" applyFont="1" applyFill="1" applyBorder="1" applyAlignment="1" applyProtection="1">
      <alignment horizontal="center" vertical="center" shrinkToFit="1"/>
    </xf>
    <xf numFmtId="2" fontId="11" fillId="3" borderId="0" xfId="1" applyNumberFormat="1" applyFont="1" applyFill="1" applyBorder="1" applyAlignment="1" applyProtection="1">
      <alignment horizontal="center" vertical="center" shrinkToFit="1"/>
    </xf>
    <xf numFmtId="2" fontId="11" fillId="3" borderId="13" xfId="1" applyNumberFormat="1" applyFont="1" applyFill="1" applyBorder="1" applyAlignment="1" applyProtection="1">
      <alignment horizontal="center" vertical="center" shrinkToFit="1"/>
    </xf>
    <xf numFmtId="2" fontId="11" fillId="3" borderId="9" xfId="1" applyNumberFormat="1" applyFont="1" applyFill="1" applyBorder="1" applyAlignment="1" applyProtection="1">
      <alignment horizontal="center" vertical="center" shrinkToFit="1"/>
    </xf>
    <xf numFmtId="2" fontId="11" fillId="3" borderId="10" xfId="1" applyNumberFormat="1" applyFont="1" applyFill="1" applyBorder="1" applyAlignment="1" applyProtection="1">
      <alignment horizontal="center" vertical="center" shrinkToFit="1"/>
    </xf>
    <xf numFmtId="2" fontId="11" fillId="3" borderId="11" xfId="1" applyNumberFormat="1" applyFont="1" applyFill="1" applyBorder="1" applyAlignment="1" applyProtection="1">
      <alignment horizontal="center" vertical="center" shrinkToFit="1"/>
    </xf>
    <xf numFmtId="0" fontId="11" fillId="2" borderId="5" xfId="1" applyFont="1" applyFill="1" applyBorder="1" applyAlignment="1" applyProtection="1">
      <alignment horizontal="center" vertical="center" shrinkToFit="1"/>
    </xf>
    <xf numFmtId="0" fontId="11" fillId="2" borderId="6" xfId="1" applyFont="1" applyFill="1" applyBorder="1" applyAlignment="1" applyProtection="1">
      <alignment horizontal="center" vertical="center" shrinkToFit="1"/>
    </xf>
    <xf numFmtId="0" fontId="11" fillId="2" borderId="7" xfId="1" applyFont="1" applyFill="1" applyBorder="1" applyAlignment="1" applyProtection="1">
      <alignment horizontal="center" vertical="center" shrinkToFit="1"/>
    </xf>
    <xf numFmtId="0" fontId="11" fillId="2" borderId="14" xfId="1" applyFont="1" applyFill="1" applyBorder="1" applyAlignment="1" applyProtection="1">
      <alignment horizontal="center" vertical="center" shrinkToFit="1"/>
    </xf>
    <xf numFmtId="0" fontId="11" fillId="2" borderId="0"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11" fillId="2" borderId="9" xfId="1" applyFont="1" applyFill="1" applyBorder="1" applyAlignment="1" applyProtection="1">
      <alignment horizontal="center" vertical="center" shrinkToFit="1"/>
    </xf>
    <xf numFmtId="0" fontId="11" fillId="2" borderId="10" xfId="1" applyFont="1" applyFill="1" applyBorder="1" applyAlignment="1" applyProtection="1">
      <alignment horizontal="center" vertical="center" shrinkToFit="1"/>
    </xf>
    <xf numFmtId="0" fontId="11" fillId="2" borderId="11" xfId="1" applyFont="1" applyFill="1" applyBorder="1" applyAlignment="1" applyProtection="1">
      <alignment horizontal="center" vertical="center" shrinkToFit="1"/>
    </xf>
    <xf numFmtId="0" fontId="11" fillId="0" borderId="4"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28" fillId="2" borderId="5" xfId="1" applyFont="1" applyFill="1" applyBorder="1" applyAlignment="1" applyProtection="1">
      <alignment horizontal="center" vertical="center" wrapText="1" shrinkToFit="1"/>
    </xf>
    <xf numFmtId="0" fontId="28" fillId="2" borderId="6" xfId="1" applyFont="1" applyFill="1" applyBorder="1" applyAlignment="1" applyProtection="1">
      <alignment horizontal="center" vertical="center" shrinkToFit="1"/>
    </xf>
    <xf numFmtId="0" fontId="28" fillId="2" borderId="7" xfId="1" applyFont="1" applyFill="1" applyBorder="1" applyAlignment="1" applyProtection="1">
      <alignment horizontal="center" vertical="center" shrinkToFit="1"/>
    </xf>
    <xf numFmtId="0" fontId="28" fillId="2" borderId="14" xfId="1" applyFont="1" applyFill="1" applyBorder="1" applyAlignment="1" applyProtection="1">
      <alignment horizontal="center" vertical="center" shrinkToFit="1"/>
    </xf>
    <xf numFmtId="0" fontId="28" fillId="2" borderId="0" xfId="1" applyFont="1" applyFill="1" applyBorder="1" applyAlignment="1" applyProtection="1">
      <alignment horizontal="center" vertical="center" shrinkToFit="1"/>
    </xf>
    <xf numFmtId="0" fontId="28" fillId="2" borderId="13" xfId="1" applyFont="1" applyFill="1" applyBorder="1" applyAlignment="1" applyProtection="1">
      <alignment horizontal="center" vertical="center" shrinkToFit="1"/>
    </xf>
    <xf numFmtId="0" fontId="28" fillId="2" borderId="9" xfId="1" applyFont="1" applyFill="1" applyBorder="1" applyAlignment="1" applyProtection="1">
      <alignment horizontal="center" vertical="center" shrinkToFit="1"/>
    </xf>
    <xf numFmtId="0" fontId="28" fillId="2" borderId="10" xfId="1" applyFont="1" applyFill="1" applyBorder="1" applyAlignment="1" applyProtection="1">
      <alignment horizontal="center" vertical="center" shrinkToFit="1"/>
    </xf>
    <xf numFmtId="0" fontId="28" fillId="2" borderId="11" xfId="1" applyFont="1" applyFill="1" applyBorder="1" applyAlignment="1" applyProtection="1">
      <alignment horizontal="center" vertical="center" shrinkToFit="1"/>
    </xf>
    <xf numFmtId="2" fontId="11" fillId="0" borderId="4" xfId="0" applyNumberFormat="1" applyFont="1" applyBorder="1" applyAlignment="1" applyProtection="1">
      <alignment horizontal="center" vertical="center" wrapText="1"/>
    </xf>
    <xf numFmtId="2" fontId="11" fillId="0" borderId="4" xfId="0" applyNumberFormat="1" applyFont="1" applyBorder="1" applyAlignment="1" applyProtection="1">
      <alignment horizontal="center" vertical="center" shrinkToFit="1"/>
    </xf>
    <xf numFmtId="0" fontId="8" fillId="0" borderId="12" xfId="0" applyFont="1" applyBorder="1" applyAlignment="1" applyProtection="1">
      <alignment horizontal="center" vertical="center" wrapText="1"/>
    </xf>
    <xf numFmtId="0" fontId="21" fillId="2" borderId="5" xfId="1" applyFont="1" applyFill="1" applyBorder="1" applyAlignment="1" applyProtection="1">
      <alignment horizontal="center" vertical="center"/>
    </xf>
    <xf numFmtId="0" fontId="21" fillId="2" borderId="6" xfId="1" applyFont="1" applyFill="1" applyBorder="1" applyAlignment="1" applyProtection="1">
      <alignment horizontal="center" vertical="center"/>
    </xf>
    <xf numFmtId="0" fontId="21" fillId="2" borderId="7" xfId="1" applyFont="1" applyFill="1" applyBorder="1" applyAlignment="1" applyProtection="1">
      <alignment horizontal="center" vertical="center"/>
    </xf>
    <xf numFmtId="0" fontId="21" fillId="2" borderId="84" xfId="1" applyFont="1" applyFill="1" applyBorder="1" applyAlignment="1" applyProtection="1">
      <alignment horizontal="center" vertical="center"/>
    </xf>
    <xf numFmtId="0" fontId="21" fillId="2" borderId="85" xfId="1" applyFont="1" applyFill="1" applyBorder="1" applyAlignment="1" applyProtection="1">
      <alignment horizontal="center" vertical="center"/>
    </xf>
    <xf numFmtId="0" fontId="21" fillId="2" borderId="86" xfId="1" applyFont="1" applyFill="1" applyBorder="1" applyAlignment="1" applyProtection="1">
      <alignment horizontal="center" vertical="center"/>
    </xf>
    <xf numFmtId="0" fontId="13" fillId="2" borderId="9" xfId="1" applyFont="1" applyFill="1" applyBorder="1" applyAlignment="1" applyProtection="1">
      <alignment horizontal="center" vertical="center"/>
    </xf>
    <xf numFmtId="0" fontId="13" fillId="2" borderId="10" xfId="1" applyFont="1" applyFill="1" applyBorder="1" applyAlignment="1" applyProtection="1">
      <alignment horizontal="center" vertical="center"/>
    </xf>
    <xf numFmtId="0" fontId="13" fillId="2" borderId="11" xfId="1" applyFont="1" applyFill="1" applyBorder="1" applyAlignment="1" applyProtection="1">
      <alignment horizontal="center" vertical="center"/>
    </xf>
    <xf numFmtId="0" fontId="11" fillId="0" borderId="5" xfId="1" applyFont="1" applyFill="1" applyBorder="1" applyAlignment="1" applyProtection="1">
      <alignment horizontal="center" vertical="center"/>
    </xf>
    <xf numFmtId="0" fontId="11" fillId="0" borderId="6" xfId="1" applyFont="1" applyFill="1" applyBorder="1" applyAlignment="1" applyProtection="1">
      <alignment horizontal="center" vertical="center"/>
    </xf>
    <xf numFmtId="0" fontId="11" fillId="0" borderId="62" xfId="1" applyFont="1" applyFill="1" applyBorder="1" applyAlignment="1" applyProtection="1">
      <alignment horizontal="center" vertical="center"/>
    </xf>
    <xf numFmtId="0" fontId="11" fillId="0" borderId="14" xfId="1" applyFont="1" applyFill="1" applyBorder="1" applyAlignment="1" applyProtection="1">
      <alignment horizontal="center" vertical="center"/>
    </xf>
    <xf numFmtId="0" fontId="11" fillId="0" borderId="100" xfId="1" applyFont="1" applyFill="1" applyBorder="1" applyAlignment="1" applyProtection="1">
      <alignment horizontal="center" vertical="center"/>
    </xf>
    <xf numFmtId="0" fontId="11" fillId="0" borderId="9" xfId="1" applyFont="1" applyFill="1" applyBorder="1" applyAlignment="1" applyProtection="1">
      <alignment horizontal="center" vertical="center"/>
    </xf>
    <xf numFmtId="0" fontId="11" fillId="0" borderId="64" xfId="1" applyFont="1" applyFill="1" applyBorder="1" applyAlignment="1" applyProtection="1">
      <alignment horizontal="center" vertical="center"/>
    </xf>
    <xf numFmtId="0" fontId="13" fillId="0" borderId="9"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13" fillId="0" borderId="11" xfId="1" applyFont="1" applyFill="1" applyBorder="1" applyAlignment="1" applyProtection="1">
      <alignment horizontal="center" vertical="center"/>
    </xf>
    <xf numFmtId="0" fontId="21" fillId="0" borderId="5" xfId="1" applyFont="1" applyFill="1" applyBorder="1" applyAlignment="1" applyProtection="1">
      <alignment horizontal="center" vertical="center"/>
    </xf>
    <xf numFmtId="0" fontId="21" fillId="0" borderId="6" xfId="1" applyFont="1" applyFill="1" applyBorder="1" applyAlignment="1" applyProtection="1">
      <alignment horizontal="center" vertical="center"/>
    </xf>
    <xf numFmtId="0" fontId="21" fillId="0" borderId="7" xfId="1" applyFont="1" applyFill="1" applyBorder="1" applyAlignment="1" applyProtection="1">
      <alignment horizontal="center" vertical="center"/>
    </xf>
    <xf numFmtId="0" fontId="21" fillId="0" borderId="84" xfId="1" applyFont="1" applyFill="1" applyBorder="1" applyAlignment="1" applyProtection="1">
      <alignment horizontal="center" vertical="center"/>
    </xf>
    <xf numFmtId="0" fontId="21" fillId="0" borderId="85" xfId="1" applyFont="1" applyFill="1" applyBorder="1" applyAlignment="1" applyProtection="1">
      <alignment horizontal="center" vertical="center"/>
    </xf>
    <xf numFmtId="0" fontId="21" fillId="0" borderId="86" xfId="1" applyFont="1" applyFill="1" applyBorder="1" applyAlignment="1" applyProtection="1">
      <alignment horizontal="center" vertical="center"/>
    </xf>
    <xf numFmtId="0" fontId="31" fillId="0" borderId="4" xfId="1" applyFont="1" applyFill="1" applyBorder="1" applyAlignment="1" applyProtection="1">
      <alignment horizontal="center" vertical="center" wrapText="1"/>
    </xf>
    <xf numFmtId="0" fontId="21" fillId="0" borderId="93" xfId="1" applyFont="1" applyFill="1" applyBorder="1" applyAlignment="1" applyProtection="1">
      <alignment horizontal="center" vertical="center" shrinkToFit="1"/>
    </xf>
    <xf numFmtId="0" fontId="21" fillId="0" borderId="94" xfId="1" applyFont="1" applyFill="1" applyBorder="1" applyAlignment="1" applyProtection="1">
      <alignment horizontal="center" vertical="center" shrinkToFit="1"/>
    </xf>
    <xf numFmtId="0" fontId="21" fillId="0" borderId="95" xfId="1" applyFont="1" applyFill="1" applyBorder="1" applyAlignment="1" applyProtection="1">
      <alignment horizontal="center" vertical="center" shrinkToFit="1"/>
    </xf>
    <xf numFmtId="0" fontId="21" fillId="0" borderId="97" xfId="1" applyFont="1" applyFill="1" applyBorder="1" applyAlignment="1" applyProtection="1">
      <alignment horizontal="center" vertical="center" shrinkToFit="1"/>
    </xf>
    <xf numFmtId="0" fontId="21" fillId="0" borderId="98" xfId="1" applyFont="1" applyFill="1" applyBorder="1" applyAlignment="1" applyProtection="1">
      <alignment horizontal="center" vertical="center" shrinkToFit="1"/>
    </xf>
    <xf numFmtId="0" fontId="21" fillId="0" borderId="99" xfId="1" applyFont="1" applyFill="1" applyBorder="1" applyAlignment="1" applyProtection="1">
      <alignment horizontal="center" vertical="center" shrinkToFit="1"/>
    </xf>
    <xf numFmtId="0" fontId="29" fillId="0" borderId="5" xfId="1" applyFont="1" applyFill="1" applyBorder="1" applyAlignment="1" applyProtection="1">
      <alignment horizontal="center" vertical="center" wrapText="1"/>
    </xf>
    <xf numFmtId="0" fontId="29" fillId="0" borderId="6" xfId="1" applyFont="1" applyFill="1" applyBorder="1" applyAlignment="1" applyProtection="1">
      <alignment horizontal="center" vertical="center"/>
    </xf>
    <xf numFmtId="0" fontId="29" fillId="0" borderId="7" xfId="1" applyFont="1" applyFill="1" applyBorder="1" applyAlignment="1" applyProtection="1">
      <alignment horizontal="center" vertical="center"/>
    </xf>
    <xf numFmtId="0" fontId="29" fillId="0" borderId="14" xfId="1" applyFont="1" applyFill="1" applyBorder="1" applyAlignment="1" applyProtection="1">
      <alignment horizontal="center" vertical="center"/>
    </xf>
    <xf numFmtId="0" fontId="29" fillId="0" borderId="0" xfId="1" applyFont="1" applyFill="1" applyBorder="1" applyAlignment="1" applyProtection="1">
      <alignment horizontal="center" vertical="center"/>
    </xf>
    <xf numFmtId="0" fontId="29" fillId="0" borderId="13" xfId="1" applyFont="1" applyFill="1" applyBorder="1" applyAlignment="1" applyProtection="1">
      <alignment horizontal="center" vertical="center"/>
    </xf>
    <xf numFmtId="0" fontId="29" fillId="0" borderId="9" xfId="1" applyFont="1" applyFill="1" applyBorder="1" applyAlignment="1" applyProtection="1">
      <alignment horizontal="center" vertical="center"/>
    </xf>
    <xf numFmtId="0" fontId="29" fillId="0" borderId="10" xfId="1" applyFont="1" applyFill="1" applyBorder="1" applyAlignment="1" applyProtection="1">
      <alignment horizontal="center" vertical="center"/>
    </xf>
    <xf numFmtId="0" fontId="29" fillId="0" borderId="11" xfId="1" applyFont="1" applyFill="1" applyBorder="1" applyAlignment="1" applyProtection="1">
      <alignment horizontal="center" vertical="center"/>
    </xf>
    <xf numFmtId="2" fontId="11" fillId="0" borderId="4" xfId="1" applyNumberFormat="1" applyFont="1" applyFill="1" applyBorder="1" applyAlignment="1" applyProtection="1">
      <alignment horizontal="center" vertical="center" shrinkToFit="1"/>
    </xf>
    <xf numFmtId="0" fontId="11" fillId="0" borderId="4" xfId="1" applyFont="1" applyFill="1" applyBorder="1" applyAlignment="1" applyProtection="1">
      <alignment horizontal="center" vertical="center" shrinkToFit="1"/>
    </xf>
    <xf numFmtId="0" fontId="13" fillId="0" borderId="87" xfId="1" applyFont="1" applyFill="1" applyBorder="1" applyAlignment="1" applyProtection="1">
      <alignment horizontal="center" vertical="center" shrinkToFit="1"/>
    </xf>
    <xf numFmtId="0" fontId="13" fillId="0" borderId="88" xfId="1" applyFont="1" applyFill="1" applyBorder="1" applyAlignment="1" applyProtection="1">
      <alignment horizontal="center" vertical="center" shrinkToFit="1"/>
    </xf>
    <xf numFmtId="0" fontId="13" fillId="0" borderId="89" xfId="1" applyFont="1" applyFill="1" applyBorder="1" applyAlignment="1" applyProtection="1">
      <alignment horizontal="center" vertical="center" shrinkToFit="1"/>
    </xf>
    <xf numFmtId="2" fontId="30" fillId="0" borderId="96" xfId="1" applyNumberFormat="1" applyFont="1" applyFill="1" applyBorder="1" applyAlignment="1" applyProtection="1">
      <alignment horizontal="center" vertical="center"/>
    </xf>
    <xf numFmtId="2" fontId="30" fillId="0" borderId="4" xfId="1" applyNumberFormat="1" applyFont="1" applyFill="1" applyBorder="1" applyAlignment="1" applyProtection="1">
      <alignment horizontal="center" vertical="center"/>
    </xf>
    <xf numFmtId="0" fontId="26" fillId="0" borderId="4" xfId="1" applyFont="1" applyFill="1" applyBorder="1" applyAlignment="1" applyProtection="1">
      <alignment horizontal="center" vertical="center" shrinkToFit="1"/>
    </xf>
    <xf numFmtId="0" fontId="25" fillId="0" borderId="4" xfId="1" applyFont="1" applyFill="1" applyBorder="1" applyAlignment="1" applyProtection="1">
      <alignment horizontal="center" vertical="center" shrinkToFit="1"/>
    </xf>
    <xf numFmtId="0" fontId="28" fillId="0" borderId="4" xfId="1" applyFont="1" applyFill="1" applyBorder="1" applyAlignment="1" applyProtection="1">
      <alignment horizontal="center" vertical="center"/>
    </xf>
    <xf numFmtId="2" fontId="11" fillId="0" borderId="5" xfId="1" applyNumberFormat="1" applyFont="1" applyFill="1" applyBorder="1" applyAlignment="1" applyProtection="1">
      <alignment horizontal="center" vertical="center" shrinkToFit="1"/>
    </xf>
    <xf numFmtId="2" fontId="11" fillId="0" borderId="6" xfId="1" applyNumberFormat="1" applyFont="1" applyFill="1" applyBorder="1" applyAlignment="1" applyProtection="1">
      <alignment horizontal="center" vertical="center" shrinkToFit="1"/>
    </xf>
    <xf numFmtId="2" fontId="11" fillId="0" borderId="7" xfId="1" applyNumberFormat="1" applyFont="1" applyFill="1" applyBorder="1" applyAlignment="1" applyProtection="1">
      <alignment horizontal="center" vertical="center" shrinkToFit="1"/>
    </xf>
    <xf numFmtId="2" fontId="11" fillId="0" borderId="14" xfId="1" applyNumberFormat="1" applyFont="1" applyFill="1" applyBorder="1" applyAlignment="1" applyProtection="1">
      <alignment horizontal="center" vertical="center" shrinkToFit="1"/>
    </xf>
    <xf numFmtId="2" fontId="11" fillId="0" borderId="0" xfId="1" applyNumberFormat="1" applyFont="1" applyFill="1" applyBorder="1" applyAlignment="1" applyProtection="1">
      <alignment horizontal="center" vertical="center" shrinkToFit="1"/>
    </xf>
    <xf numFmtId="2" fontId="11" fillId="0" borderId="13" xfId="1" applyNumberFormat="1" applyFont="1" applyFill="1" applyBorder="1" applyAlignment="1" applyProtection="1">
      <alignment horizontal="center" vertical="center" shrinkToFit="1"/>
    </xf>
    <xf numFmtId="2" fontId="11" fillId="0" borderId="9" xfId="1" applyNumberFormat="1" applyFont="1" applyFill="1" applyBorder="1" applyAlignment="1" applyProtection="1">
      <alignment horizontal="center" vertical="center" shrinkToFit="1"/>
    </xf>
    <xf numFmtId="2" fontId="11" fillId="0" borderId="10" xfId="1" applyNumberFormat="1" applyFont="1" applyFill="1" applyBorder="1" applyAlignment="1" applyProtection="1">
      <alignment horizontal="center" vertical="center" shrinkToFit="1"/>
    </xf>
    <xf numFmtId="2" fontId="11" fillId="0" borderId="11" xfId="1" applyNumberFormat="1" applyFont="1" applyFill="1" applyBorder="1" applyAlignment="1" applyProtection="1">
      <alignment horizontal="center" vertical="center" shrinkToFit="1"/>
    </xf>
    <xf numFmtId="1" fontId="11" fillId="0" borderId="5" xfId="1" applyNumberFormat="1" applyFont="1" applyFill="1" applyBorder="1" applyAlignment="1" applyProtection="1">
      <alignment horizontal="center" vertical="center" shrinkToFit="1"/>
    </xf>
    <xf numFmtId="1" fontId="11" fillId="0" borderId="6" xfId="1" applyNumberFormat="1" applyFont="1" applyFill="1" applyBorder="1" applyAlignment="1" applyProtection="1">
      <alignment horizontal="center" vertical="center" shrinkToFit="1"/>
    </xf>
    <xf numFmtId="1" fontId="11" fillId="0" borderId="7" xfId="1" applyNumberFormat="1" applyFont="1" applyFill="1" applyBorder="1" applyAlignment="1" applyProtection="1">
      <alignment horizontal="center" vertical="center" shrinkToFit="1"/>
    </xf>
    <xf numFmtId="1" fontId="11" fillId="0" borderId="14" xfId="1" applyNumberFormat="1" applyFont="1" applyFill="1" applyBorder="1" applyAlignment="1" applyProtection="1">
      <alignment horizontal="center" vertical="center" shrinkToFit="1"/>
    </xf>
    <xf numFmtId="1" fontId="11" fillId="0" borderId="0" xfId="1" applyNumberFormat="1" applyFont="1" applyFill="1" applyBorder="1" applyAlignment="1" applyProtection="1">
      <alignment horizontal="center" vertical="center" shrinkToFit="1"/>
    </xf>
    <xf numFmtId="1" fontId="11" fillId="0" borderId="13" xfId="1" applyNumberFormat="1" applyFont="1" applyFill="1" applyBorder="1" applyAlignment="1" applyProtection="1">
      <alignment horizontal="center" vertical="center" shrinkToFit="1"/>
    </xf>
    <xf numFmtId="1" fontId="11" fillId="0" borderId="9" xfId="1" applyNumberFormat="1" applyFont="1" applyFill="1" applyBorder="1" applyAlignment="1" applyProtection="1">
      <alignment horizontal="center" vertical="center" shrinkToFit="1"/>
    </xf>
    <xf numFmtId="1" fontId="11" fillId="0" borderId="10" xfId="1" applyNumberFormat="1" applyFont="1" applyFill="1" applyBorder="1" applyAlignment="1" applyProtection="1">
      <alignment horizontal="center" vertical="center" shrinkToFit="1"/>
    </xf>
    <xf numFmtId="1" fontId="11" fillId="0" borderId="11" xfId="1" applyNumberFormat="1" applyFont="1" applyFill="1" applyBorder="1" applyAlignment="1" applyProtection="1">
      <alignment horizontal="center" vertical="center" shrinkToFit="1"/>
    </xf>
    <xf numFmtId="0" fontId="25" fillId="0" borderId="87" xfId="1" applyFont="1" applyFill="1" applyBorder="1" applyAlignment="1" applyProtection="1">
      <alignment horizontal="center" vertical="center" shrinkToFit="1"/>
    </xf>
    <xf numFmtId="0" fontId="25" fillId="0" borderId="88" xfId="1" applyFont="1" applyFill="1" applyBorder="1" applyAlignment="1" applyProtection="1">
      <alignment horizontal="center" vertical="center" shrinkToFit="1"/>
    </xf>
    <xf numFmtId="0" fontId="25" fillId="0" borderId="89" xfId="1" applyFont="1" applyFill="1" applyBorder="1" applyAlignment="1" applyProtection="1">
      <alignment horizontal="center" vertical="center" shrinkToFit="1"/>
    </xf>
    <xf numFmtId="0" fontId="21" fillId="0" borderId="79" xfId="1" applyFont="1" applyFill="1" applyBorder="1" applyAlignment="1" applyProtection="1">
      <alignment horizontal="center" vertical="center"/>
    </xf>
    <xf numFmtId="0" fontId="21" fillId="0" borderId="2" xfId="1" applyFont="1" applyFill="1" applyBorder="1" applyAlignment="1" applyProtection="1">
      <alignment horizontal="center" vertical="center"/>
    </xf>
    <xf numFmtId="0" fontId="21" fillId="0" borderId="10" xfId="1" applyFont="1" applyFill="1" applyBorder="1" applyAlignment="1" applyProtection="1">
      <alignment horizontal="center" vertical="center"/>
    </xf>
    <xf numFmtId="0" fontId="21" fillId="0" borderId="74" xfId="1" applyFont="1" applyFill="1" applyBorder="1" applyAlignment="1" applyProtection="1">
      <alignment horizontal="center" vertical="center"/>
    </xf>
    <xf numFmtId="0" fontId="21" fillId="0" borderId="59" xfId="1" applyFont="1" applyFill="1" applyBorder="1" applyAlignment="1" applyProtection="1">
      <alignment horizontal="center" vertical="center" shrinkToFit="1"/>
    </xf>
    <xf numFmtId="0" fontId="21" fillId="0" borderId="60" xfId="1" applyFont="1" applyFill="1" applyBorder="1" applyAlignment="1" applyProtection="1">
      <alignment horizontal="center" vertical="center" shrinkToFit="1"/>
    </xf>
    <xf numFmtId="0" fontId="21" fillId="0" borderId="54" xfId="1" applyFont="1" applyFill="1" applyBorder="1" applyAlignment="1" applyProtection="1">
      <alignment horizontal="center" vertical="center" shrinkToFit="1"/>
    </xf>
    <xf numFmtId="0" fontId="21" fillId="0" borderId="55" xfId="1" applyFont="1" applyFill="1" applyBorder="1" applyAlignment="1" applyProtection="1">
      <alignment horizontal="center" vertical="center" shrinkToFit="1"/>
    </xf>
    <xf numFmtId="0" fontId="21" fillId="0" borderId="60" xfId="1" applyFont="1" applyFill="1" applyBorder="1" applyAlignment="1" applyProtection="1">
      <alignment horizontal="center" vertical="center"/>
    </xf>
    <xf numFmtId="0" fontId="21" fillId="0" borderId="55" xfId="1" applyFont="1" applyFill="1" applyBorder="1" applyAlignment="1" applyProtection="1">
      <alignment horizontal="center" vertical="center"/>
    </xf>
    <xf numFmtId="0" fontId="21" fillId="3" borderId="5" xfId="1" applyFont="1" applyFill="1" applyBorder="1" applyAlignment="1" applyProtection="1">
      <alignment horizontal="center" vertical="center"/>
    </xf>
    <xf numFmtId="0" fontId="21" fillId="3" borderId="6" xfId="1" applyFont="1" applyFill="1" applyBorder="1" applyAlignment="1" applyProtection="1">
      <alignment horizontal="center" vertical="center"/>
    </xf>
    <xf numFmtId="0" fontId="21" fillId="2" borderId="9" xfId="1" applyFont="1" applyFill="1" applyBorder="1" applyAlignment="1" applyProtection="1">
      <alignment horizontal="center" vertical="center"/>
    </xf>
    <xf numFmtId="0" fontId="21" fillId="2" borderId="10" xfId="1" applyFont="1" applyFill="1" applyBorder="1" applyAlignment="1" applyProtection="1">
      <alignment horizontal="center" vertical="center"/>
    </xf>
    <xf numFmtId="0" fontId="21" fillId="0" borderId="59" xfId="1" applyFont="1" applyFill="1" applyBorder="1" applyAlignment="1" applyProtection="1">
      <alignment horizontal="center" vertical="center"/>
    </xf>
    <xf numFmtId="0" fontId="21" fillId="0" borderId="54" xfId="1" applyFont="1" applyFill="1" applyBorder="1" applyAlignment="1" applyProtection="1">
      <alignment horizontal="center" vertical="center"/>
    </xf>
    <xf numFmtId="0" fontId="21" fillId="0" borderId="48" xfId="1" applyFont="1" applyFill="1" applyBorder="1" applyAlignment="1" applyProtection="1">
      <alignment horizontal="center" vertical="center"/>
    </xf>
    <xf numFmtId="0" fontId="21" fillId="2" borderId="14" xfId="1" applyFont="1" applyFill="1" applyBorder="1" applyAlignment="1" applyProtection="1">
      <alignment horizontal="center" vertical="center"/>
    </xf>
    <xf numFmtId="0" fontId="21" fillId="3" borderId="0" xfId="1" applyFont="1" applyFill="1" applyBorder="1" applyAlignment="1" applyProtection="1">
      <alignment horizontal="center" vertical="center"/>
    </xf>
    <xf numFmtId="0" fontId="21" fillId="0" borderId="47" xfId="1"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176" fontId="9" fillId="0" borderId="4" xfId="0" applyNumberFormat="1" applyFont="1" applyFill="1" applyBorder="1" applyAlignment="1" applyProtection="1">
      <alignment horizontal="center" vertical="center"/>
    </xf>
    <xf numFmtId="0" fontId="8" fillId="0" borderId="4" xfId="0" applyFont="1" applyFill="1" applyBorder="1" applyAlignment="1" applyProtection="1">
      <alignment horizontal="center" vertical="center" shrinkToFit="1"/>
    </xf>
    <xf numFmtId="0" fontId="9" fillId="0" borderId="4"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4" xfId="0" applyFont="1" applyFill="1" applyBorder="1" applyAlignment="1" applyProtection="1">
      <alignment horizontal="center" vertical="center"/>
    </xf>
  </cellXfs>
  <cellStyles count="6">
    <cellStyle name="桁区切り 2" xfId="4"/>
    <cellStyle name="標準" xfId="0" builtinId="0"/>
    <cellStyle name="標準 2 4" xfId="1"/>
    <cellStyle name="標準 5" xfId="2"/>
    <cellStyle name="標準_Book2" xfId="5"/>
    <cellStyle name="標準_保育所運営費支弁取扱要領様式" xfId="3"/>
  </cellStyles>
  <dxfs count="9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checked="Checked"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checked="Checked"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checked="Checked"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checked="Checked"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checked="Checked" lockText="1" noThreeD="1"/>
</file>

<file path=xl/ctrlProps/ctrlProp301.xml><?xml version="1.0" encoding="utf-8"?>
<formControlPr xmlns="http://schemas.microsoft.com/office/spreadsheetml/2009/9/main" objectType="CheckBox" checked="Checked"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checked="Checked"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checked="Checked"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checked="Checked"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checked="Checked"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checked="Checked"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checked="Checked" lockText="1" noThreeD="1"/>
</file>

<file path=xl/ctrlProps/ctrlProp356.xml><?xml version="1.0" encoding="utf-8"?>
<formControlPr xmlns="http://schemas.microsoft.com/office/spreadsheetml/2009/9/main" objectType="CheckBox" checked="Checked"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checked="Checked"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270</xdr:row>
          <xdr:rowOff>171450</xdr:rowOff>
        </xdr:from>
        <xdr:to>
          <xdr:col>3</xdr:col>
          <xdr:colOff>104775</xdr:colOff>
          <xdr:row>272</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271</xdr:row>
          <xdr:rowOff>171450</xdr:rowOff>
        </xdr:from>
        <xdr:to>
          <xdr:col>3</xdr:col>
          <xdr:colOff>104775</xdr:colOff>
          <xdr:row>273</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65</xdr:row>
          <xdr:rowOff>180975</xdr:rowOff>
        </xdr:from>
        <xdr:to>
          <xdr:col>11</xdr:col>
          <xdr:colOff>76200</xdr:colOff>
          <xdr:row>68</xdr:row>
          <xdr:rowOff>28575</xdr:rowOff>
        </xdr:to>
        <xdr:grpSp>
          <xdr:nvGrpSpPr>
            <xdr:cNvPr id="4" name="Group 182"/>
            <xdr:cNvGrpSpPr>
              <a:grpSpLocks/>
            </xdr:cNvGrpSpPr>
          </xdr:nvGrpSpPr>
          <xdr:grpSpPr bwMode="auto">
            <a:xfrm>
              <a:off x="561975" y="11106150"/>
              <a:ext cx="923925" cy="381000"/>
              <a:chOff x="59" y="1080"/>
              <a:chExt cx="97" cy="40"/>
            </a:xfrm>
          </xdr:grpSpPr>
          <xdr:sp macro="" textlink="">
            <xdr:nvSpPr>
              <xdr:cNvPr id="2051" name="Check Box 3" hidden="1">
                <a:extLst>
                  <a:ext uri="{63B3BB69-23CF-44E3-9099-C40C66FF867C}">
                    <a14:compatExt spid="_x0000_s2051"/>
                  </a:ext>
                </a:extLst>
              </xdr:cNvPr>
              <xdr:cNvSpPr/>
            </xdr:nvSpPr>
            <xdr:spPr bwMode="auto">
              <a:xfrm>
                <a:off x="59" y="1080"/>
                <a:ext cx="9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52" name="Check Box 4" hidden="1">
                <a:extLst>
                  <a:ext uri="{63B3BB69-23CF-44E3-9099-C40C66FF867C}">
                    <a14:compatExt spid="_x0000_s2052"/>
                  </a:ext>
                </a:extLst>
              </xdr:cNvPr>
              <xdr:cNvSpPr/>
            </xdr:nvSpPr>
            <xdr:spPr bwMode="auto">
              <a:xfrm>
                <a:off x="59" y="1096"/>
                <a:ext cx="8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5</xdr:col>
          <xdr:colOff>57150</xdr:colOff>
          <xdr:row>32</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108</xdr:row>
          <xdr:rowOff>19050</xdr:rowOff>
        </xdr:from>
        <xdr:to>
          <xdr:col>12</xdr:col>
          <xdr:colOff>38100</xdr:colOff>
          <xdr:row>110</xdr:row>
          <xdr:rowOff>152400</xdr:rowOff>
        </xdr:to>
        <xdr:grpSp>
          <xdr:nvGrpSpPr>
            <xdr:cNvPr id="8" name="Group 157"/>
            <xdr:cNvGrpSpPr>
              <a:grpSpLocks/>
            </xdr:cNvGrpSpPr>
          </xdr:nvGrpSpPr>
          <xdr:grpSpPr bwMode="auto">
            <a:xfrm>
              <a:off x="457200" y="18869025"/>
              <a:ext cx="1114425" cy="495300"/>
              <a:chOff x="122" y="1419"/>
              <a:chExt cx="146" cy="52"/>
            </a:xfrm>
          </xdr:grpSpPr>
          <xdr:sp macro="" textlink="">
            <xdr:nvSpPr>
              <xdr:cNvPr id="2054" name="Check Box 6" hidden="1">
                <a:extLst>
                  <a:ext uri="{63B3BB69-23CF-44E3-9099-C40C66FF867C}">
                    <a14:compatExt spid="_x0000_s2054"/>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55" name="Check Box 7" hidden="1">
                <a:extLst>
                  <a:ext uri="{63B3BB69-23CF-44E3-9099-C40C66FF867C}">
                    <a14:compatExt spid="_x0000_s2055"/>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056" name="Check Box 8" hidden="1">
                <a:extLst>
                  <a:ext uri="{63B3BB69-23CF-44E3-9099-C40C66FF867C}">
                    <a14:compatExt spid="_x0000_s2056"/>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111</xdr:row>
          <xdr:rowOff>19050</xdr:rowOff>
        </xdr:from>
        <xdr:to>
          <xdr:col>12</xdr:col>
          <xdr:colOff>76200</xdr:colOff>
          <xdr:row>113</xdr:row>
          <xdr:rowOff>152400</xdr:rowOff>
        </xdr:to>
        <xdr:grpSp>
          <xdr:nvGrpSpPr>
            <xdr:cNvPr id="12" name="Group 166"/>
            <xdr:cNvGrpSpPr>
              <a:grpSpLocks/>
            </xdr:cNvGrpSpPr>
          </xdr:nvGrpSpPr>
          <xdr:grpSpPr bwMode="auto">
            <a:xfrm>
              <a:off x="457200" y="19411950"/>
              <a:ext cx="1152525" cy="495300"/>
              <a:chOff x="122" y="1419"/>
              <a:chExt cx="146" cy="52"/>
            </a:xfrm>
          </xdr:grpSpPr>
          <xdr:sp macro="" textlink="">
            <xdr:nvSpPr>
              <xdr:cNvPr id="2057" name="Check Box 9" hidden="1">
                <a:extLst>
                  <a:ext uri="{63B3BB69-23CF-44E3-9099-C40C66FF867C}">
                    <a14:compatExt spid="_x0000_s2057"/>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58" name="Check Box 10" hidden="1">
                <a:extLst>
                  <a:ext uri="{63B3BB69-23CF-44E3-9099-C40C66FF867C}">
                    <a14:compatExt spid="_x0000_s2058"/>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059" name="Check Box 11" hidden="1">
                <a:extLst>
                  <a:ext uri="{63B3BB69-23CF-44E3-9099-C40C66FF867C}">
                    <a14:compatExt spid="_x0000_s2059"/>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114</xdr:row>
          <xdr:rowOff>19050</xdr:rowOff>
        </xdr:from>
        <xdr:to>
          <xdr:col>12</xdr:col>
          <xdr:colOff>76200</xdr:colOff>
          <xdr:row>116</xdr:row>
          <xdr:rowOff>152400</xdr:rowOff>
        </xdr:to>
        <xdr:grpSp>
          <xdr:nvGrpSpPr>
            <xdr:cNvPr id="16" name="Group 170"/>
            <xdr:cNvGrpSpPr>
              <a:grpSpLocks/>
            </xdr:cNvGrpSpPr>
          </xdr:nvGrpSpPr>
          <xdr:grpSpPr bwMode="auto">
            <a:xfrm>
              <a:off x="457200" y="19954875"/>
              <a:ext cx="1152525" cy="495300"/>
              <a:chOff x="122" y="1419"/>
              <a:chExt cx="146" cy="52"/>
            </a:xfrm>
          </xdr:grpSpPr>
          <xdr:sp macro="" textlink="">
            <xdr:nvSpPr>
              <xdr:cNvPr id="2060" name="Check Box 12" hidden="1">
                <a:extLst>
                  <a:ext uri="{63B3BB69-23CF-44E3-9099-C40C66FF867C}">
                    <a14:compatExt spid="_x0000_s2060"/>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61" name="Check Box 13" hidden="1">
                <a:extLst>
                  <a:ext uri="{63B3BB69-23CF-44E3-9099-C40C66FF867C}">
                    <a14:compatExt spid="_x0000_s2061"/>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062" name="Check Box 14" hidden="1">
                <a:extLst>
                  <a:ext uri="{63B3BB69-23CF-44E3-9099-C40C66FF867C}">
                    <a14:compatExt spid="_x0000_s2062"/>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117</xdr:row>
          <xdr:rowOff>19050</xdr:rowOff>
        </xdr:from>
        <xdr:to>
          <xdr:col>12</xdr:col>
          <xdr:colOff>57150</xdr:colOff>
          <xdr:row>119</xdr:row>
          <xdr:rowOff>152400</xdr:rowOff>
        </xdr:to>
        <xdr:grpSp>
          <xdr:nvGrpSpPr>
            <xdr:cNvPr id="20" name="Group 174"/>
            <xdr:cNvGrpSpPr>
              <a:grpSpLocks/>
            </xdr:cNvGrpSpPr>
          </xdr:nvGrpSpPr>
          <xdr:grpSpPr bwMode="auto">
            <a:xfrm>
              <a:off x="457200" y="20497800"/>
              <a:ext cx="1133475" cy="495300"/>
              <a:chOff x="122" y="1419"/>
              <a:chExt cx="146" cy="52"/>
            </a:xfrm>
          </xdr:grpSpPr>
          <xdr:sp macro="" textlink="">
            <xdr:nvSpPr>
              <xdr:cNvPr id="2063" name="Check Box 15" hidden="1">
                <a:extLst>
                  <a:ext uri="{63B3BB69-23CF-44E3-9099-C40C66FF867C}">
                    <a14:compatExt spid="_x0000_s2063"/>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64" name="Check Box 16" hidden="1">
                <a:extLst>
                  <a:ext uri="{63B3BB69-23CF-44E3-9099-C40C66FF867C}">
                    <a14:compatExt spid="_x0000_s2064"/>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065" name="Check Box 17" hidden="1">
                <a:extLst>
                  <a:ext uri="{63B3BB69-23CF-44E3-9099-C40C66FF867C}">
                    <a14:compatExt spid="_x0000_s2065"/>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120</xdr:row>
          <xdr:rowOff>19050</xdr:rowOff>
        </xdr:from>
        <xdr:to>
          <xdr:col>12</xdr:col>
          <xdr:colOff>76200</xdr:colOff>
          <xdr:row>122</xdr:row>
          <xdr:rowOff>152400</xdr:rowOff>
        </xdr:to>
        <xdr:grpSp>
          <xdr:nvGrpSpPr>
            <xdr:cNvPr id="24" name="Group 178"/>
            <xdr:cNvGrpSpPr>
              <a:grpSpLocks/>
            </xdr:cNvGrpSpPr>
          </xdr:nvGrpSpPr>
          <xdr:grpSpPr bwMode="auto">
            <a:xfrm>
              <a:off x="457200" y="21040725"/>
              <a:ext cx="1152525" cy="495300"/>
              <a:chOff x="122" y="1419"/>
              <a:chExt cx="146" cy="52"/>
            </a:xfrm>
          </xdr:grpSpPr>
          <xdr:sp macro="" textlink="">
            <xdr:nvSpPr>
              <xdr:cNvPr id="2066" name="Check Box 18" hidden="1">
                <a:extLst>
                  <a:ext uri="{63B3BB69-23CF-44E3-9099-C40C66FF867C}">
                    <a14:compatExt spid="_x0000_s2066"/>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67" name="Check Box 19" hidden="1">
                <a:extLst>
                  <a:ext uri="{63B3BB69-23CF-44E3-9099-C40C66FF867C}">
                    <a14:compatExt spid="_x0000_s2067"/>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068" name="Check Box 20" hidden="1">
                <a:extLst>
                  <a:ext uri="{63B3BB69-23CF-44E3-9099-C40C66FF867C}">
                    <a14:compatExt spid="_x0000_s2068"/>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155</xdr:row>
          <xdr:rowOff>9525</xdr:rowOff>
        </xdr:from>
        <xdr:to>
          <xdr:col>14</xdr:col>
          <xdr:colOff>19050</xdr:colOff>
          <xdr:row>157</xdr:row>
          <xdr:rowOff>142875</xdr:rowOff>
        </xdr:to>
        <xdr:grpSp>
          <xdr:nvGrpSpPr>
            <xdr:cNvPr id="28" name="Group 183"/>
            <xdr:cNvGrpSpPr>
              <a:grpSpLocks/>
            </xdr:cNvGrpSpPr>
          </xdr:nvGrpSpPr>
          <xdr:grpSpPr bwMode="auto">
            <a:xfrm>
              <a:off x="409575" y="27308175"/>
              <a:ext cx="1390650" cy="495300"/>
              <a:chOff x="122" y="1419"/>
              <a:chExt cx="146" cy="52"/>
            </a:xfrm>
          </xdr:grpSpPr>
          <xdr:sp macro="" textlink="">
            <xdr:nvSpPr>
              <xdr:cNvPr id="2069" name="Check Box 21" hidden="1">
                <a:extLst>
                  <a:ext uri="{63B3BB69-23CF-44E3-9099-C40C66FF867C}">
                    <a14:compatExt spid="_x0000_s2069"/>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70" name="Check Box 22" hidden="1">
                <a:extLst>
                  <a:ext uri="{63B3BB69-23CF-44E3-9099-C40C66FF867C}">
                    <a14:compatExt spid="_x0000_s2070"/>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071" name="Check Box 23" hidden="1">
                <a:extLst>
                  <a:ext uri="{63B3BB69-23CF-44E3-9099-C40C66FF867C}">
                    <a14:compatExt spid="_x0000_s2071"/>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158</xdr:row>
          <xdr:rowOff>9525</xdr:rowOff>
        </xdr:from>
        <xdr:to>
          <xdr:col>13</xdr:col>
          <xdr:colOff>85725</xdr:colOff>
          <xdr:row>160</xdr:row>
          <xdr:rowOff>142875</xdr:rowOff>
        </xdr:to>
        <xdr:grpSp>
          <xdr:nvGrpSpPr>
            <xdr:cNvPr id="32" name="Group 187"/>
            <xdr:cNvGrpSpPr>
              <a:grpSpLocks/>
            </xdr:cNvGrpSpPr>
          </xdr:nvGrpSpPr>
          <xdr:grpSpPr bwMode="auto">
            <a:xfrm>
              <a:off x="409575" y="27851100"/>
              <a:ext cx="1333500" cy="495300"/>
              <a:chOff x="122" y="1419"/>
              <a:chExt cx="146" cy="52"/>
            </a:xfrm>
          </xdr:grpSpPr>
          <xdr:sp macro="" textlink="">
            <xdr:nvSpPr>
              <xdr:cNvPr id="2072" name="Check Box 24" hidden="1">
                <a:extLst>
                  <a:ext uri="{63B3BB69-23CF-44E3-9099-C40C66FF867C}">
                    <a14:compatExt spid="_x0000_s2072"/>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73" name="Check Box 25" hidden="1">
                <a:extLst>
                  <a:ext uri="{63B3BB69-23CF-44E3-9099-C40C66FF867C}">
                    <a14:compatExt spid="_x0000_s2073"/>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074" name="Check Box 26" hidden="1">
                <a:extLst>
                  <a:ext uri="{63B3BB69-23CF-44E3-9099-C40C66FF867C}">
                    <a14:compatExt spid="_x0000_s2074"/>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161</xdr:row>
          <xdr:rowOff>9525</xdr:rowOff>
        </xdr:from>
        <xdr:to>
          <xdr:col>14</xdr:col>
          <xdr:colOff>19050</xdr:colOff>
          <xdr:row>163</xdr:row>
          <xdr:rowOff>142875</xdr:rowOff>
        </xdr:to>
        <xdr:grpSp>
          <xdr:nvGrpSpPr>
            <xdr:cNvPr id="36" name="Group 191"/>
            <xdr:cNvGrpSpPr>
              <a:grpSpLocks/>
            </xdr:cNvGrpSpPr>
          </xdr:nvGrpSpPr>
          <xdr:grpSpPr bwMode="auto">
            <a:xfrm>
              <a:off x="409575" y="28394025"/>
              <a:ext cx="1390650" cy="495300"/>
              <a:chOff x="122" y="1419"/>
              <a:chExt cx="146" cy="52"/>
            </a:xfrm>
          </xdr:grpSpPr>
          <xdr:sp macro="" textlink="">
            <xdr:nvSpPr>
              <xdr:cNvPr id="2075" name="Check Box 27" hidden="1">
                <a:extLst>
                  <a:ext uri="{63B3BB69-23CF-44E3-9099-C40C66FF867C}">
                    <a14:compatExt spid="_x0000_s2075"/>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76" name="Check Box 28" hidden="1">
                <a:extLst>
                  <a:ext uri="{63B3BB69-23CF-44E3-9099-C40C66FF867C}">
                    <a14:compatExt spid="_x0000_s2076"/>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077" name="Check Box 29" hidden="1">
                <a:extLst>
                  <a:ext uri="{63B3BB69-23CF-44E3-9099-C40C66FF867C}">
                    <a14:compatExt spid="_x0000_s2077"/>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164</xdr:row>
          <xdr:rowOff>9525</xdr:rowOff>
        </xdr:from>
        <xdr:to>
          <xdr:col>14</xdr:col>
          <xdr:colOff>19050</xdr:colOff>
          <xdr:row>166</xdr:row>
          <xdr:rowOff>142875</xdr:rowOff>
        </xdr:to>
        <xdr:grpSp>
          <xdr:nvGrpSpPr>
            <xdr:cNvPr id="40" name="Group 195"/>
            <xdr:cNvGrpSpPr>
              <a:grpSpLocks/>
            </xdr:cNvGrpSpPr>
          </xdr:nvGrpSpPr>
          <xdr:grpSpPr bwMode="auto">
            <a:xfrm>
              <a:off x="409575" y="28936950"/>
              <a:ext cx="1390650" cy="495300"/>
              <a:chOff x="122" y="1419"/>
              <a:chExt cx="146" cy="52"/>
            </a:xfrm>
          </xdr:grpSpPr>
          <xdr:sp macro="" textlink="">
            <xdr:nvSpPr>
              <xdr:cNvPr id="2078" name="Check Box 30" hidden="1">
                <a:extLst>
                  <a:ext uri="{63B3BB69-23CF-44E3-9099-C40C66FF867C}">
                    <a14:compatExt spid="_x0000_s2078"/>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79" name="Check Box 31" hidden="1">
                <a:extLst>
                  <a:ext uri="{63B3BB69-23CF-44E3-9099-C40C66FF867C}">
                    <a14:compatExt spid="_x0000_s2079"/>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080" name="Check Box 32" hidden="1">
                <a:extLst>
                  <a:ext uri="{63B3BB69-23CF-44E3-9099-C40C66FF867C}">
                    <a14:compatExt spid="_x0000_s2080"/>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155</xdr:row>
          <xdr:rowOff>9525</xdr:rowOff>
        </xdr:from>
        <xdr:to>
          <xdr:col>40</xdr:col>
          <xdr:colOff>66675</xdr:colOff>
          <xdr:row>157</xdr:row>
          <xdr:rowOff>142875</xdr:rowOff>
        </xdr:to>
        <xdr:grpSp>
          <xdr:nvGrpSpPr>
            <xdr:cNvPr id="44" name="Group 203"/>
            <xdr:cNvGrpSpPr>
              <a:grpSpLocks/>
            </xdr:cNvGrpSpPr>
          </xdr:nvGrpSpPr>
          <xdr:grpSpPr bwMode="auto">
            <a:xfrm>
              <a:off x="4171950" y="27308175"/>
              <a:ext cx="1209675" cy="495300"/>
              <a:chOff x="122" y="1419"/>
              <a:chExt cx="146" cy="52"/>
            </a:xfrm>
          </xdr:grpSpPr>
          <xdr:sp macro="" textlink="">
            <xdr:nvSpPr>
              <xdr:cNvPr id="2081" name="Check Box 33" hidden="1">
                <a:extLst>
                  <a:ext uri="{63B3BB69-23CF-44E3-9099-C40C66FF867C}">
                    <a14:compatExt spid="_x0000_s2081"/>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82" name="Check Box 34" hidden="1">
                <a:extLst>
                  <a:ext uri="{63B3BB69-23CF-44E3-9099-C40C66FF867C}">
                    <a14:compatExt spid="_x0000_s2082"/>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083" name="Check Box 35" hidden="1">
                <a:extLst>
                  <a:ext uri="{63B3BB69-23CF-44E3-9099-C40C66FF867C}">
                    <a14:compatExt spid="_x0000_s2083"/>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158</xdr:row>
          <xdr:rowOff>9525</xdr:rowOff>
        </xdr:from>
        <xdr:to>
          <xdr:col>40</xdr:col>
          <xdr:colOff>66675</xdr:colOff>
          <xdr:row>160</xdr:row>
          <xdr:rowOff>142875</xdr:rowOff>
        </xdr:to>
        <xdr:grpSp>
          <xdr:nvGrpSpPr>
            <xdr:cNvPr id="48" name="Group 207"/>
            <xdr:cNvGrpSpPr>
              <a:grpSpLocks/>
            </xdr:cNvGrpSpPr>
          </xdr:nvGrpSpPr>
          <xdr:grpSpPr bwMode="auto">
            <a:xfrm>
              <a:off x="4171950" y="27851100"/>
              <a:ext cx="1209675" cy="495300"/>
              <a:chOff x="122" y="1419"/>
              <a:chExt cx="146" cy="52"/>
            </a:xfrm>
          </xdr:grpSpPr>
          <xdr:sp macro="" textlink="">
            <xdr:nvSpPr>
              <xdr:cNvPr id="2084" name="Check Box 36" hidden="1">
                <a:extLst>
                  <a:ext uri="{63B3BB69-23CF-44E3-9099-C40C66FF867C}">
                    <a14:compatExt spid="_x0000_s2084"/>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85" name="Check Box 37" hidden="1">
                <a:extLst>
                  <a:ext uri="{63B3BB69-23CF-44E3-9099-C40C66FF867C}">
                    <a14:compatExt spid="_x0000_s2085"/>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086" name="Check Box 38" hidden="1">
                <a:extLst>
                  <a:ext uri="{63B3BB69-23CF-44E3-9099-C40C66FF867C}">
                    <a14:compatExt spid="_x0000_s2086"/>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161</xdr:row>
          <xdr:rowOff>9525</xdr:rowOff>
        </xdr:from>
        <xdr:to>
          <xdr:col>40</xdr:col>
          <xdr:colOff>66675</xdr:colOff>
          <xdr:row>163</xdr:row>
          <xdr:rowOff>142875</xdr:rowOff>
        </xdr:to>
        <xdr:grpSp>
          <xdr:nvGrpSpPr>
            <xdr:cNvPr id="52" name="Group 211"/>
            <xdr:cNvGrpSpPr>
              <a:grpSpLocks/>
            </xdr:cNvGrpSpPr>
          </xdr:nvGrpSpPr>
          <xdr:grpSpPr bwMode="auto">
            <a:xfrm>
              <a:off x="4171950" y="28394025"/>
              <a:ext cx="1209675" cy="495300"/>
              <a:chOff x="122" y="1419"/>
              <a:chExt cx="146" cy="52"/>
            </a:xfrm>
          </xdr:grpSpPr>
          <xdr:sp macro="" textlink="">
            <xdr:nvSpPr>
              <xdr:cNvPr id="2087" name="Check Box 39" hidden="1">
                <a:extLst>
                  <a:ext uri="{63B3BB69-23CF-44E3-9099-C40C66FF867C}">
                    <a14:compatExt spid="_x0000_s2087"/>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88" name="Check Box 40" hidden="1">
                <a:extLst>
                  <a:ext uri="{63B3BB69-23CF-44E3-9099-C40C66FF867C}">
                    <a14:compatExt spid="_x0000_s2088"/>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089" name="Check Box 41" hidden="1">
                <a:extLst>
                  <a:ext uri="{63B3BB69-23CF-44E3-9099-C40C66FF867C}">
                    <a14:compatExt spid="_x0000_s2089"/>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164</xdr:row>
          <xdr:rowOff>9525</xdr:rowOff>
        </xdr:from>
        <xdr:to>
          <xdr:col>40</xdr:col>
          <xdr:colOff>66675</xdr:colOff>
          <xdr:row>166</xdr:row>
          <xdr:rowOff>142875</xdr:rowOff>
        </xdr:to>
        <xdr:grpSp>
          <xdr:nvGrpSpPr>
            <xdr:cNvPr id="56" name="Group 215"/>
            <xdr:cNvGrpSpPr>
              <a:grpSpLocks/>
            </xdr:cNvGrpSpPr>
          </xdr:nvGrpSpPr>
          <xdr:grpSpPr bwMode="auto">
            <a:xfrm>
              <a:off x="4171950" y="28936950"/>
              <a:ext cx="1209675" cy="495300"/>
              <a:chOff x="122" y="1419"/>
              <a:chExt cx="146" cy="52"/>
            </a:xfrm>
          </xdr:grpSpPr>
          <xdr:sp macro="" textlink="">
            <xdr:nvSpPr>
              <xdr:cNvPr id="2090" name="Check Box 42" hidden="1">
                <a:extLst>
                  <a:ext uri="{63B3BB69-23CF-44E3-9099-C40C66FF867C}">
                    <a14:compatExt spid="_x0000_s2090"/>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091" name="Check Box 43" hidden="1">
                <a:extLst>
                  <a:ext uri="{63B3BB69-23CF-44E3-9099-C40C66FF867C}">
                    <a14:compatExt spid="_x0000_s2091"/>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092" name="Check Box 44" hidden="1">
                <a:extLst>
                  <a:ext uri="{63B3BB69-23CF-44E3-9099-C40C66FF867C}">
                    <a14:compatExt spid="_x0000_s2092"/>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272</xdr:row>
          <xdr:rowOff>161925</xdr:rowOff>
        </xdr:from>
        <xdr:to>
          <xdr:col>3</xdr:col>
          <xdr:colOff>104775</xdr:colOff>
          <xdr:row>273</xdr:row>
          <xdr:rowOff>180975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69</xdr:row>
          <xdr:rowOff>171450</xdr:rowOff>
        </xdr:from>
        <xdr:to>
          <xdr:col>23</xdr:col>
          <xdr:colOff>66675</xdr:colOff>
          <xdr:row>71</xdr:row>
          <xdr:rowOff>0</xdr:rowOff>
        </xdr:to>
        <xdr:grpSp>
          <xdr:nvGrpSpPr>
            <xdr:cNvPr id="61" name="Group 423"/>
            <xdr:cNvGrpSpPr>
              <a:grpSpLocks/>
            </xdr:cNvGrpSpPr>
          </xdr:nvGrpSpPr>
          <xdr:grpSpPr bwMode="auto">
            <a:xfrm>
              <a:off x="1857375" y="11782425"/>
              <a:ext cx="1123950" cy="342900"/>
              <a:chOff x="52" y="1195"/>
              <a:chExt cx="129" cy="27"/>
            </a:xfrm>
          </xdr:grpSpPr>
          <xdr:sp macro="" textlink="">
            <xdr:nvSpPr>
              <xdr:cNvPr id="2094" name="Check Box 46" hidden="1">
                <a:extLst>
                  <a:ext uri="{63B3BB69-23CF-44E3-9099-C40C66FF867C}">
                    <a14:compatExt spid="_x0000_s2094"/>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095" name="Check Box 47" hidden="1">
                <a:extLst>
                  <a:ext uri="{63B3BB69-23CF-44E3-9099-C40C66FF867C}">
                    <a14:compatExt spid="_x0000_s2095"/>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108</xdr:row>
          <xdr:rowOff>19050</xdr:rowOff>
        </xdr:from>
        <xdr:to>
          <xdr:col>52</xdr:col>
          <xdr:colOff>9525</xdr:colOff>
          <xdr:row>109</xdr:row>
          <xdr:rowOff>76200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109</xdr:row>
          <xdr:rowOff>38100</xdr:rowOff>
        </xdr:from>
        <xdr:to>
          <xdr:col>53</xdr:col>
          <xdr:colOff>28575</xdr:colOff>
          <xdr:row>110</xdr:row>
          <xdr:rowOff>180975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111</xdr:row>
          <xdr:rowOff>19050</xdr:rowOff>
        </xdr:from>
        <xdr:to>
          <xdr:col>52</xdr:col>
          <xdr:colOff>9525</xdr:colOff>
          <xdr:row>112</xdr:row>
          <xdr:rowOff>76200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112</xdr:row>
          <xdr:rowOff>38100</xdr:rowOff>
        </xdr:from>
        <xdr:to>
          <xdr:col>53</xdr:col>
          <xdr:colOff>28575</xdr:colOff>
          <xdr:row>113</xdr:row>
          <xdr:rowOff>180975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114</xdr:row>
          <xdr:rowOff>19050</xdr:rowOff>
        </xdr:from>
        <xdr:to>
          <xdr:col>52</xdr:col>
          <xdr:colOff>9525</xdr:colOff>
          <xdr:row>115</xdr:row>
          <xdr:rowOff>76200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115</xdr:row>
          <xdr:rowOff>38100</xdr:rowOff>
        </xdr:from>
        <xdr:to>
          <xdr:col>53</xdr:col>
          <xdr:colOff>28575</xdr:colOff>
          <xdr:row>116</xdr:row>
          <xdr:rowOff>180975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117</xdr:row>
          <xdr:rowOff>19050</xdr:rowOff>
        </xdr:from>
        <xdr:to>
          <xdr:col>52</xdr:col>
          <xdr:colOff>9525</xdr:colOff>
          <xdr:row>118</xdr:row>
          <xdr:rowOff>76200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118</xdr:row>
          <xdr:rowOff>38100</xdr:rowOff>
        </xdr:from>
        <xdr:to>
          <xdr:col>53</xdr:col>
          <xdr:colOff>28575</xdr:colOff>
          <xdr:row>119</xdr:row>
          <xdr:rowOff>180975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120</xdr:row>
          <xdr:rowOff>19050</xdr:rowOff>
        </xdr:from>
        <xdr:to>
          <xdr:col>52</xdr:col>
          <xdr:colOff>9525</xdr:colOff>
          <xdr:row>121</xdr:row>
          <xdr:rowOff>76200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121</xdr:row>
          <xdr:rowOff>38100</xdr:rowOff>
        </xdr:from>
        <xdr:to>
          <xdr:col>53</xdr:col>
          <xdr:colOff>28575</xdr:colOff>
          <xdr:row>122</xdr:row>
          <xdr:rowOff>180975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259</xdr:row>
          <xdr:rowOff>0</xdr:rowOff>
        </xdr:from>
        <xdr:to>
          <xdr:col>17</xdr:col>
          <xdr:colOff>0</xdr:colOff>
          <xdr:row>264</xdr:row>
          <xdr:rowOff>160100</xdr:rowOff>
        </xdr:to>
        <xdr:grpSp>
          <xdr:nvGrpSpPr>
            <xdr:cNvPr id="74" name="グループ化 73"/>
            <xdr:cNvGrpSpPr/>
          </xdr:nvGrpSpPr>
          <xdr:grpSpPr>
            <a:xfrm>
              <a:off x="419100" y="47196375"/>
              <a:ext cx="1733550" cy="1112600"/>
              <a:chOff x="409575" y="47291625"/>
              <a:chExt cx="1733550" cy="1112600"/>
            </a:xfrm>
          </xdr:grpSpPr>
          <xdr:sp macro="" textlink="">
            <xdr:nvSpPr>
              <xdr:cNvPr id="2106" name="Check Box 58" hidden="1">
                <a:extLst>
                  <a:ext uri="{63B3BB69-23CF-44E3-9099-C40C66FF867C}">
                    <a14:compatExt spid="_x0000_s2106"/>
                  </a:ext>
                </a:extLst>
              </xdr:cNvPr>
              <xdr:cNvSpPr/>
            </xdr:nvSpPr>
            <xdr:spPr bwMode="auto">
              <a:xfrm>
                <a:off x="409575" y="47663100"/>
                <a:ext cx="17335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保健師（助産師）（常勤）</a:t>
                </a:r>
              </a:p>
            </xdr:txBody>
          </xdr:sp>
          <xdr:sp macro="" textlink="">
            <xdr:nvSpPr>
              <xdr:cNvPr id="2107" name="Check Box 59" hidden="1">
                <a:extLst>
                  <a:ext uri="{63B3BB69-23CF-44E3-9099-C40C66FF867C}">
                    <a14:compatExt spid="_x0000_s2107"/>
                  </a:ext>
                </a:extLst>
              </xdr:cNvPr>
              <xdr:cNvSpPr/>
            </xdr:nvSpPr>
            <xdr:spPr bwMode="auto">
              <a:xfrm>
                <a:off x="409575" y="47291625"/>
                <a:ext cx="1283561" cy="18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看護師（常勤）</a:t>
                </a:r>
              </a:p>
            </xdr:txBody>
          </xdr:sp>
          <xdr:sp macro="" textlink="">
            <xdr:nvSpPr>
              <xdr:cNvPr id="2108" name="Check Box 60" hidden="1">
                <a:extLst>
                  <a:ext uri="{63B3BB69-23CF-44E3-9099-C40C66FF867C}">
                    <a14:compatExt spid="_x0000_s2108"/>
                  </a:ext>
                </a:extLst>
              </xdr:cNvPr>
              <xdr:cNvSpPr/>
            </xdr:nvSpPr>
            <xdr:spPr bwMode="auto">
              <a:xfrm>
                <a:off x="409575" y="47462223"/>
                <a:ext cx="1293140" cy="2008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看護師（非常勤）</a:t>
                </a:r>
              </a:p>
            </xdr:txBody>
          </xdr:sp>
          <xdr:sp macro="" textlink="">
            <xdr:nvSpPr>
              <xdr:cNvPr id="2109" name="Check Box 61" hidden="1">
                <a:extLst>
                  <a:ext uri="{63B3BB69-23CF-44E3-9099-C40C66FF867C}">
                    <a14:compatExt spid="_x0000_s2109"/>
                  </a:ext>
                </a:extLst>
              </xdr:cNvPr>
              <xdr:cNvSpPr/>
            </xdr:nvSpPr>
            <xdr:spPr bwMode="auto">
              <a:xfrm>
                <a:off x="409575" y="48042250"/>
                <a:ext cx="1341034" cy="2008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准看護師（常勤）</a:t>
                </a:r>
              </a:p>
            </xdr:txBody>
          </xdr:sp>
          <xdr:sp macro="" textlink="">
            <xdr:nvSpPr>
              <xdr:cNvPr id="2110" name="Check Box 62" hidden="1">
                <a:extLst>
                  <a:ext uri="{63B3BB69-23CF-44E3-9099-C40C66FF867C}">
                    <a14:compatExt spid="_x0000_s2110"/>
                  </a:ext>
                </a:extLst>
              </xdr:cNvPr>
              <xdr:cNvSpPr/>
            </xdr:nvSpPr>
            <xdr:spPr bwMode="auto">
              <a:xfrm>
                <a:off x="409575" y="47854593"/>
                <a:ext cx="1695450" cy="1721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保健師（助産師）(非常勤)</a:t>
                </a:r>
              </a:p>
            </xdr:txBody>
          </xdr:sp>
          <xdr:sp macro="" textlink="">
            <xdr:nvSpPr>
              <xdr:cNvPr id="2111" name="Check Box 63" hidden="1">
                <a:extLst>
                  <a:ext uri="{63B3BB69-23CF-44E3-9099-C40C66FF867C}">
                    <a14:compatExt spid="_x0000_s2111"/>
                  </a:ext>
                </a:extLst>
              </xdr:cNvPr>
              <xdr:cNvSpPr/>
            </xdr:nvSpPr>
            <xdr:spPr bwMode="auto">
              <a:xfrm>
                <a:off x="409575" y="48243333"/>
                <a:ext cx="1341034" cy="1608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准看護師（非常勤）</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93</xdr:row>
          <xdr:rowOff>19050</xdr:rowOff>
        </xdr:from>
        <xdr:to>
          <xdr:col>12</xdr:col>
          <xdr:colOff>38100</xdr:colOff>
          <xdr:row>95</xdr:row>
          <xdr:rowOff>152400</xdr:rowOff>
        </xdr:to>
        <xdr:grpSp>
          <xdr:nvGrpSpPr>
            <xdr:cNvPr id="81" name="Group 157"/>
            <xdr:cNvGrpSpPr>
              <a:grpSpLocks/>
            </xdr:cNvGrpSpPr>
          </xdr:nvGrpSpPr>
          <xdr:grpSpPr bwMode="auto">
            <a:xfrm>
              <a:off x="457200" y="16154400"/>
              <a:ext cx="1114425" cy="495300"/>
              <a:chOff x="122" y="1419"/>
              <a:chExt cx="146" cy="52"/>
            </a:xfrm>
          </xdr:grpSpPr>
          <xdr:sp macro="" textlink="">
            <xdr:nvSpPr>
              <xdr:cNvPr id="2112" name="Check Box 64" hidden="1">
                <a:extLst>
                  <a:ext uri="{63B3BB69-23CF-44E3-9099-C40C66FF867C}">
                    <a14:compatExt spid="_x0000_s2112"/>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13" name="Check Box 65" hidden="1">
                <a:extLst>
                  <a:ext uri="{63B3BB69-23CF-44E3-9099-C40C66FF867C}">
                    <a14:compatExt spid="_x0000_s2113"/>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114" name="Check Box 66" hidden="1">
                <a:extLst>
                  <a:ext uri="{63B3BB69-23CF-44E3-9099-C40C66FF867C}">
                    <a14:compatExt spid="_x0000_s2114"/>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96</xdr:row>
          <xdr:rowOff>19050</xdr:rowOff>
        </xdr:from>
        <xdr:to>
          <xdr:col>12</xdr:col>
          <xdr:colOff>76200</xdr:colOff>
          <xdr:row>98</xdr:row>
          <xdr:rowOff>152400</xdr:rowOff>
        </xdr:to>
        <xdr:grpSp>
          <xdr:nvGrpSpPr>
            <xdr:cNvPr id="85" name="Group 166"/>
            <xdr:cNvGrpSpPr>
              <a:grpSpLocks/>
            </xdr:cNvGrpSpPr>
          </xdr:nvGrpSpPr>
          <xdr:grpSpPr bwMode="auto">
            <a:xfrm>
              <a:off x="457200" y="16697325"/>
              <a:ext cx="1152525" cy="495300"/>
              <a:chOff x="122" y="1419"/>
              <a:chExt cx="146" cy="52"/>
            </a:xfrm>
          </xdr:grpSpPr>
          <xdr:sp macro="" textlink="">
            <xdr:nvSpPr>
              <xdr:cNvPr id="2115" name="Check Box 67" hidden="1">
                <a:extLst>
                  <a:ext uri="{63B3BB69-23CF-44E3-9099-C40C66FF867C}">
                    <a14:compatExt spid="_x0000_s2115"/>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16" name="Check Box 68" hidden="1">
                <a:extLst>
                  <a:ext uri="{63B3BB69-23CF-44E3-9099-C40C66FF867C}">
                    <a14:compatExt spid="_x0000_s2116"/>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117" name="Check Box 69" hidden="1">
                <a:extLst>
                  <a:ext uri="{63B3BB69-23CF-44E3-9099-C40C66FF867C}">
                    <a14:compatExt spid="_x0000_s2117"/>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99</xdr:row>
          <xdr:rowOff>19050</xdr:rowOff>
        </xdr:from>
        <xdr:to>
          <xdr:col>12</xdr:col>
          <xdr:colOff>76200</xdr:colOff>
          <xdr:row>101</xdr:row>
          <xdr:rowOff>152400</xdr:rowOff>
        </xdr:to>
        <xdr:grpSp>
          <xdr:nvGrpSpPr>
            <xdr:cNvPr id="89" name="Group 170"/>
            <xdr:cNvGrpSpPr>
              <a:grpSpLocks/>
            </xdr:cNvGrpSpPr>
          </xdr:nvGrpSpPr>
          <xdr:grpSpPr bwMode="auto">
            <a:xfrm>
              <a:off x="457200" y="17240250"/>
              <a:ext cx="1152525" cy="495300"/>
              <a:chOff x="122" y="1419"/>
              <a:chExt cx="146" cy="52"/>
            </a:xfrm>
          </xdr:grpSpPr>
          <xdr:sp macro="" textlink="">
            <xdr:nvSpPr>
              <xdr:cNvPr id="2118" name="Check Box 70" hidden="1">
                <a:extLst>
                  <a:ext uri="{63B3BB69-23CF-44E3-9099-C40C66FF867C}">
                    <a14:compatExt spid="_x0000_s2118"/>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19" name="Check Box 71" hidden="1">
                <a:extLst>
                  <a:ext uri="{63B3BB69-23CF-44E3-9099-C40C66FF867C}">
                    <a14:compatExt spid="_x0000_s2119"/>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120" name="Check Box 72" hidden="1">
                <a:extLst>
                  <a:ext uri="{63B3BB69-23CF-44E3-9099-C40C66FF867C}">
                    <a14:compatExt spid="_x0000_s2120"/>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102</xdr:row>
          <xdr:rowOff>19050</xdr:rowOff>
        </xdr:from>
        <xdr:to>
          <xdr:col>12</xdr:col>
          <xdr:colOff>57150</xdr:colOff>
          <xdr:row>104</xdr:row>
          <xdr:rowOff>152400</xdr:rowOff>
        </xdr:to>
        <xdr:grpSp>
          <xdr:nvGrpSpPr>
            <xdr:cNvPr id="93" name="Group 174"/>
            <xdr:cNvGrpSpPr>
              <a:grpSpLocks/>
            </xdr:cNvGrpSpPr>
          </xdr:nvGrpSpPr>
          <xdr:grpSpPr bwMode="auto">
            <a:xfrm>
              <a:off x="457200" y="17783175"/>
              <a:ext cx="1133475" cy="495300"/>
              <a:chOff x="122" y="1419"/>
              <a:chExt cx="146" cy="52"/>
            </a:xfrm>
          </xdr:grpSpPr>
          <xdr:sp macro="" textlink="">
            <xdr:nvSpPr>
              <xdr:cNvPr id="2121" name="Check Box 73" hidden="1">
                <a:extLst>
                  <a:ext uri="{63B3BB69-23CF-44E3-9099-C40C66FF867C}">
                    <a14:compatExt spid="_x0000_s2121"/>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22" name="Check Box 74" hidden="1">
                <a:extLst>
                  <a:ext uri="{63B3BB69-23CF-44E3-9099-C40C66FF867C}">
                    <a14:compatExt spid="_x0000_s2122"/>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123" name="Check Box 75" hidden="1">
                <a:extLst>
                  <a:ext uri="{63B3BB69-23CF-44E3-9099-C40C66FF867C}">
                    <a14:compatExt spid="_x0000_s2123"/>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105</xdr:row>
          <xdr:rowOff>19050</xdr:rowOff>
        </xdr:from>
        <xdr:to>
          <xdr:col>12</xdr:col>
          <xdr:colOff>76200</xdr:colOff>
          <xdr:row>107</xdr:row>
          <xdr:rowOff>152400</xdr:rowOff>
        </xdr:to>
        <xdr:grpSp>
          <xdr:nvGrpSpPr>
            <xdr:cNvPr id="97" name="Group 178"/>
            <xdr:cNvGrpSpPr>
              <a:grpSpLocks/>
            </xdr:cNvGrpSpPr>
          </xdr:nvGrpSpPr>
          <xdr:grpSpPr bwMode="auto">
            <a:xfrm>
              <a:off x="457200" y="18326100"/>
              <a:ext cx="1152525" cy="495300"/>
              <a:chOff x="122" y="1419"/>
              <a:chExt cx="146" cy="52"/>
            </a:xfrm>
          </xdr:grpSpPr>
          <xdr:sp macro="" textlink="">
            <xdr:nvSpPr>
              <xdr:cNvPr id="2124" name="Check Box 76" hidden="1">
                <a:extLst>
                  <a:ext uri="{63B3BB69-23CF-44E3-9099-C40C66FF867C}">
                    <a14:compatExt spid="_x0000_s2124"/>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25" name="Check Box 77" hidden="1">
                <a:extLst>
                  <a:ext uri="{63B3BB69-23CF-44E3-9099-C40C66FF867C}">
                    <a14:compatExt spid="_x0000_s2125"/>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126" name="Check Box 78" hidden="1">
                <a:extLst>
                  <a:ext uri="{63B3BB69-23CF-44E3-9099-C40C66FF867C}">
                    <a14:compatExt spid="_x0000_s2126"/>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93</xdr:row>
          <xdr:rowOff>19050</xdr:rowOff>
        </xdr:from>
        <xdr:to>
          <xdr:col>52</xdr:col>
          <xdr:colOff>9525</xdr:colOff>
          <xdr:row>94</xdr:row>
          <xdr:rowOff>76200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94</xdr:row>
          <xdr:rowOff>38100</xdr:rowOff>
        </xdr:from>
        <xdr:to>
          <xdr:col>53</xdr:col>
          <xdr:colOff>28575</xdr:colOff>
          <xdr:row>95</xdr:row>
          <xdr:rowOff>180975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96</xdr:row>
          <xdr:rowOff>19050</xdr:rowOff>
        </xdr:from>
        <xdr:to>
          <xdr:col>52</xdr:col>
          <xdr:colOff>9525</xdr:colOff>
          <xdr:row>97</xdr:row>
          <xdr:rowOff>76200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97</xdr:row>
          <xdr:rowOff>38100</xdr:rowOff>
        </xdr:from>
        <xdr:to>
          <xdr:col>53</xdr:col>
          <xdr:colOff>28575</xdr:colOff>
          <xdr:row>98</xdr:row>
          <xdr:rowOff>180975</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99</xdr:row>
          <xdr:rowOff>19050</xdr:rowOff>
        </xdr:from>
        <xdr:to>
          <xdr:col>52</xdr:col>
          <xdr:colOff>9525</xdr:colOff>
          <xdr:row>100</xdr:row>
          <xdr:rowOff>76200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100</xdr:row>
          <xdr:rowOff>38100</xdr:rowOff>
        </xdr:from>
        <xdr:to>
          <xdr:col>53</xdr:col>
          <xdr:colOff>28575</xdr:colOff>
          <xdr:row>101</xdr:row>
          <xdr:rowOff>180975</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102</xdr:row>
          <xdr:rowOff>19050</xdr:rowOff>
        </xdr:from>
        <xdr:to>
          <xdr:col>52</xdr:col>
          <xdr:colOff>9525</xdr:colOff>
          <xdr:row>103</xdr:row>
          <xdr:rowOff>76200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103</xdr:row>
          <xdr:rowOff>38100</xdr:rowOff>
        </xdr:from>
        <xdr:to>
          <xdr:col>53</xdr:col>
          <xdr:colOff>28575</xdr:colOff>
          <xdr:row>104</xdr:row>
          <xdr:rowOff>180975</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105</xdr:row>
          <xdr:rowOff>19050</xdr:rowOff>
        </xdr:from>
        <xdr:to>
          <xdr:col>52</xdr:col>
          <xdr:colOff>9525</xdr:colOff>
          <xdr:row>106</xdr:row>
          <xdr:rowOff>76200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106</xdr:row>
          <xdr:rowOff>38100</xdr:rowOff>
        </xdr:from>
        <xdr:to>
          <xdr:col>53</xdr:col>
          <xdr:colOff>28575</xdr:colOff>
          <xdr:row>107</xdr:row>
          <xdr:rowOff>180975</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78</xdr:row>
          <xdr:rowOff>19050</xdr:rowOff>
        </xdr:from>
        <xdr:to>
          <xdr:col>12</xdr:col>
          <xdr:colOff>38100</xdr:colOff>
          <xdr:row>80</xdr:row>
          <xdr:rowOff>152400</xdr:rowOff>
        </xdr:to>
        <xdr:grpSp>
          <xdr:nvGrpSpPr>
            <xdr:cNvPr id="111" name="Group 157"/>
            <xdr:cNvGrpSpPr>
              <a:grpSpLocks/>
            </xdr:cNvGrpSpPr>
          </xdr:nvGrpSpPr>
          <xdr:grpSpPr bwMode="auto">
            <a:xfrm>
              <a:off x="457200" y="13439775"/>
              <a:ext cx="1114425" cy="495300"/>
              <a:chOff x="122" y="1419"/>
              <a:chExt cx="146" cy="52"/>
            </a:xfrm>
          </xdr:grpSpPr>
          <xdr:sp macro="" textlink="">
            <xdr:nvSpPr>
              <xdr:cNvPr id="2137" name="Check Box 89" hidden="1">
                <a:extLst>
                  <a:ext uri="{63B3BB69-23CF-44E3-9099-C40C66FF867C}">
                    <a14:compatExt spid="_x0000_s2137"/>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38" name="Check Box 90" hidden="1">
                <a:extLst>
                  <a:ext uri="{63B3BB69-23CF-44E3-9099-C40C66FF867C}">
                    <a14:compatExt spid="_x0000_s2138"/>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139" name="Check Box 91" hidden="1">
                <a:extLst>
                  <a:ext uri="{63B3BB69-23CF-44E3-9099-C40C66FF867C}">
                    <a14:compatExt spid="_x0000_s2139"/>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81</xdr:row>
          <xdr:rowOff>19050</xdr:rowOff>
        </xdr:from>
        <xdr:to>
          <xdr:col>12</xdr:col>
          <xdr:colOff>76200</xdr:colOff>
          <xdr:row>83</xdr:row>
          <xdr:rowOff>152400</xdr:rowOff>
        </xdr:to>
        <xdr:grpSp>
          <xdr:nvGrpSpPr>
            <xdr:cNvPr id="115" name="Group 166"/>
            <xdr:cNvGrpSpPr>
              <a:grpSpLocks/>
            </xdr:cNvGrpSpPr>
          </xdr:nvGrpSpPr>
          <xdr:grpSpPr bwMode="auto">
            <a:xfrm>
              <a:off x="457200" y="13982700"/>
              <a:ext cx="1152525" cy="495300"/>
              <a:chOff x="122" y="1419"/>
              <a:chExt cx="146" cy="52"/>
            </a:xfrm>
          </xdr:grpSpPr>
          <xdr:sp macro="" textlink="">
            <xdr:nvSpPr>
              <xdr:cNvPr id="2140" name="Check Box 92" hidden="1">
                <a:extLst>
                  <a:ext uri="{63B3BB69-23CF-44E3-9099-C40C66FF867C}">
                    <a14:compatExt spid="_x0000_s2140"/>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41" name="Check Box 93" hidden="1">
                <a:extLst>
                  <a:ext uri="{63B3BB69-23CF-44E3-9099-C40C66FF867C}">
                    <a14:compatExt spid="_x0000_s2141"/>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142" name="Check Box 94" hidden="1">
                <a:extLst>
                  <a:ext uri="{63B3BB69-23CF-44E3-9099-C40C66FF867C}">
                    <a14:compatExt spid="_x0000_s2142"/>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84</xdr:row>
          <xdr:rowOff>19050</xdr:rowOff>
        </xdr:from>
        <xdr:to>
          <xdr:col>12</xdr:col>
          <xdr:colOff>76200</xdr:colOff>
          <xdr:row>86</xdr:row>
          <xdr:rowOff>152400</xdr:rowOff>
        </xdr:to>
        <xdr:grpSp>
          <xdr:nvGrpSpPr>
            <xdr:cNvPr id="119" name="Group 170"/>
            <xdr:cNvGrpSpPr>
              <a:grpSpLocks/>
            </xdr:cNvGrpSpPr>
          </xdr:nvGrpSpPr>
          <xdr:grpSpPr bwMode="auto">
            <a:xfrm>
              <a:off x="457200" y="14525625"/>
              <a:ext cx="1152525" cy="495300"/>
              <a:chOff x="122" y="1419"/>
              <a:chExt cx="146" cy="52"/>
            </a:xfrm>
          </xdr:grpSpPr>
          <xdr:sp macro="" textlink="">
            <xdr:nvSpPr>
              <xdr:cNvPr id="2143" name="Check Box 95" hidden="1">
                <a:extLst>
                  <a:ext uri="{63B3BB69-23CF-44E3-9099-C40C66FF867C}">
                    <a14:compatExt spid="_x0000_s2143"/>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44" name="Check Box 96" hidden="1">
                <a:extLst>
                  <a:ext uri="{63B3BB69-23CF-44E3-9099-C40C66FF867C}">
                    <a14:compatExt spid="_x0000_s2144"/>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145" name="Check Box 97" hidden="1">
                <a:extLst>
                  <a:ext uri="{63B3BB69-23CF-44E3-9099-C40C66FF867C}">
                    <a14:compatExt spid="_x0000_s2145"/>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87</xdr:row>
          <xdr:rowOff>19050</xdr:rowOff>
        </xdr:from>
        <xdr:to>
          <xdr:col>12</xdr:col>
          <xdr:colOff>57150</xdr:colOff>
          <xdr:row>89</xdr:row>
          <xdr:rowOff>152400</xdr:rowOff>
        </xdr:to>
        <xdr:grpSp>
          <xdr:nvGrpSpPr>
            <xdr:cNvPr id="123" name="Group 174"/>
            <xdr:cNvGrpSpPr>
              <a:grpSpLocks/>
            </xdr:cNvGrpSpPr>
          </xdr:nvGrpSpPr>
          <xdr:grpSpPr bwMode="auto">
            <a:xfrm>
              <a:off x="457200" y="15068550"/>
              <a:ext cx="1133475" cy="495300"/>
              <a:chOff x="122" y="1419"/>
              <a:chExt cx="146" cy="52"/>
            </a:xfrm>
          </xdr:grpSpPr>
          <xdr:sp macro="" textlink="">
            <xdr:nvSpPr>
              <xdr:cNvPr id="2146" name="Check Box 98" hidden="1">
                <a:extLst>
                  <a:ext uri="{63B3BB69-23CF-44E3-9099-C40C66FF867C}">
                    <a14:compatExt spid="_x0000_s2146"/>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47" name="Check Box 99" hidden="1">
                <a:extLst>
                  <a:ext uri="{63B3BB69-23CF-44E3-9099-C40C66FF867C}">
                    <a14:compatExt spid="_x0000_s2147"/>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148" name="Check Box 100" hidden="1">
                <a:extLst>
                  <a:ext uri="{63B3BB69-23CF-44E3-9099-C40C66FF867C}">
                    <a14:compatExt spid="_x0000_s2148"/>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90</xdr:row>
          <xdr:rowOff>19050</xdr:rowOff>
        </xdr:from>
        <xdr:to>
          <xdr:col>12</xdr:col>
          <xdr:colOff>76200</xdr:colOff>
          <xdr:row>92</xdr:row>
          <xdr:rowOff>152400</xdr:rowOff>
        </xdr:to>
        <xdr:grpSp>
          <xdr:nvGrpSpPr>
            <xdr:cNvPr id="127" name="Group 178"/>
            <xdr:cNvGrpSpPr>
              <a:grpSpLocks/>
            </xdr:cNvGrpSpPr>
          </xdr:nvGrpSpPr>
          <xdr:grpSpPr bwMode="auto">
            <a:xfrm>
              <a:off x="457200" y="15611475"/>
              <a:ext cx="1152525" cy="495300"/>
              <a:chOff x="122" y="1419"/>
              <a:chExt cx="146" cy="52"/>
            </a:xfrm>
          </xdr:grpSpPr>
          <xdr:sp macro="" textlink="">
            <xdr:nvSpPr>
              <xdr:cNvPr id="2149" name="Check Box 101" hidden="1">
                <a:extLst>
                  <a:ext uri="{63B3BB69-23CF-44E3-9099-C40C66FF867C}">
                    <a14:compatExt spid="_x0000_s2149"/>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50" name="Check Box 102" hidden="1">
                <a:extLst>
                  <a:ext uri="{63B3BB69-23CF-44E3-9099-C40C66FF867C}">
                    <a14:compatExt spid="_x0000_s2150"/>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151" name="Check Box 103" hidden="1">
                <a:extLst>
                  <a:ext uri="{63B3BB69-23CF-44E3-9099-C40C66FF867C}">
                    <a14:compatExt spid="_x0000_s2151"/>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78</xdr:row>
          <xdr:rowOff>19050</xdr:rowOff>
        </xdr:from>
        <xdr:to>
          <xdr:col>52</xdr:col>
          <xdr:colOff>9525</xdr:colOff>
          <xdr:row>79</xdr:row>
          <xdr:rowOff>76200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79</xdr:row>
          <xdr:rowOff>38100</xdr:rowOff>
        </xdr:from>
        <xdr:to>
          <xdr:col>53</xdr:col>
          <xdr:colOff>28575</xdr:colOff>
          <xdr:row>80</xdr:row>
          <xdr:rowOff>180975</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81</xdr:row>
          <xdr:rowOff>19050</xdr:rowOff>
        </xdr:from>
        <xdr:to>
          <xdr:col>52</xdr:col>
          <xdr:colOff>9525</xdr:colOff>
          <xdr:row>82</xdr:row>
          <xdr:rowOff>76200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82</xdr:row>
          <xdr:rowOff>38100</xdr:rowOff>
        </xdr:from>
        <xdr:to>
          <xdr:col>53</xdr:col>
          <xdr:colOff>28575</xdr:colOff>
          <xdr:row>83</xdr:row>
          <xdr:rowOff>180975</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84</xdr:row>
          <xdr:rowOff>19050</xdr:rowOff>
        </xdr:from>
        <xdr:to>
          <xdr:col>52</xdr:col>
          <xdr:colOff>9525</xdr:colOff>
          <xdr:row>85</xdr:row>
          <xdr:rowOff>76200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85</xdr:row>
          <xdr:rowOff>38100</xdr:rowOff>
        </xdr:from>
        <xdr:to>
          <xdr:col>53</xdr:col>
          <xdr:colOff>28575</xdr:colOff>
          <xdr:row>86</xdr:row>
          <xdr:rowOff>180975</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87</xdr:row>
          <xdr:rowOff>19050</xdr:rowOff>
        </xdr:from>
        <xdr:to>
          <xdr:col>52</xdr:col>
          <xdr:colOff>9525</xdr:colOff>
          <xdr:row>88</xdr:row>
          <xdr:rowOff>76200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88</xdr:row>
          <xdr:rowOff>38100</xdr:rowOff>
        </xdr:from>
        <xdr:to>
          <xdr:col>53</xdr:col>
          <xdr:colOff>28575</xdr:colOff>
          <xdr:row>89</xdr:row>
          <xdr:rowOff>180975</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90</xdr:row>
          <xdr:rowOff>19050</xdr:rowOff>
        </xdr:from>
        <xdr:to>
          <xdr:col>52</xdr:col>
          <xdr:colOff>9525</xdr:colOff>
          <xdr:row>91</xdr:row>
          <xdr:rowOff>76200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91</xdr:row>
          <xdr:rowOff>38100</xdr:rowOff>
        </xdr:from>
        <xdr:to>
          <xdr:col>53</xdr:col>
          <xdr:colOff>28575</xdr:colOff>
          <xdr:row>92</xdr:row>
          <xdr:rowOff>180975</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143</xdr:row>
          <xdr:rowOff>9525</xdr:rowOff>
        </xdr:from>
        <xdr:to>
          <xdr:col>14</xdr:col>
          <xdr:colOff>19050</xdr:colOff>
          <xdr:row>145</xdr:row>
          <xdr:rowOff>142875</xdr:rowOff>
        </xdr:to>
        <xdr:grpSp>
          <xdr:nvGrpSpPr>
            <xdr:cNvPr id="141" name="Group 183"/>
            <xdr:cNvGrpSpPr>
              <a:grpSpLocks/>
            </xdr:cNvGrpSpPr>
          </xdr:nvGrpSpPr>
          <xdr:grpSpPr bwMode="auto">
            <a:xfrm>
              <a:off x="409575" y="25136475"/>
              <a:ext cx="1390650" cy="495300"/>
              <a:chOff x="122" y="1419"/>
              <a:chExt cx="146" cy="52"/>
            </a:xfrm>
          </xdr:grpSpPr>
          <xdr:sp macro="" textlink="">
            <xdr:nvSpPr>
              <xdr:cNvPr id="2162" name="Check Box 114" hidden="1">
                <a:extLst>
                  <a:ext uri="{63B3BB69-23CF-44E3-9099-C40C66FF867C}">
                    <a14:compatExt spid="_x0000_s2162"/>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63" name="Check Box 115" hidden="1">
                <a:extLst>
                  <a:ext uri="{63B3BB69-23CF-44E3-9099-C40C66FF867C}">
                    <a14:compatExt spid="_x0000_s2163"/>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164" name="Check Box 116" hidden="1">
                <a:extLst>
                  <a:ext uri="{63B3BB69-23CF-44E3-9099-C40C66FF867C}">
                    <a14:compatExt spid="_x0000_s2164"/>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146</xdr:row>
          <xdr:rowOff>9525</xdr:rowOff>
        </xdr:from>
        <xdr:to>
          <xdr:col>13</xdr:col>
          <xdr:colOff>85725</xdr:colOff>
          <xdr:row>148</xdr:row>
          <xdr:rowOff>142875</xdr:rowOff>
        </xdr:to>
        <xdr:grpSp>
          <xdr:nvGrpSpPr>
            <xdr:cNvPr id="145" name="Group 187"/>
            <xdr:cNvGrpSpPr>
              <a:grpSpLocks/>
            </xdr:cNvGrpSpPr>
          </xdr:nvGrpSpPr>
          <xdr:grpSpPr bwMode="auto">
            <a:xfrm>
              <a:off x="409575" y="25679400"/>
              <a:ext cx="1333500" cy="495300"/>
              <a:chOff x="122" y="1419"/>
              <a:chExt cx="146" cy="52"/>
            </a:xfrm>
          </xdr:grpSpPr>
          <xdr:sp macro="" textlink="">
            <xdr:nvSpPr>
              <xdr:cNvPr id="2165" name="Check Box 117" hidden="1">
                <a:extLst>
                  <a:ext uri="{63B3BB69-23CF-44E3-9099-C40C66FF867C}">
                    <a14:compatExt spid="_x0000_s2165"/>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66" name="Check Box 118" hidden="1">
                <a:extLst>
                  <a:ext uri="{63B3BB69-23CF-44E3-9099-C40C66FF867C}">
                    <a14:compatExt spid="_x0000_s2166"/>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167" name="Check Box 119" hidden="1">
                <a:extLst>
                  <a:ext uri="{63B3BB69-23CF-44E3-9099-C40C66FF867C}">
                    <a14:compatExt spid="_x0000_s2167"/>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149</xdr:row>
          <xdr:rowOff>9525</xdr:rowOff>
        </xdr:from>
        <xdr:to>
          <xdr:col>14</xdr:col>
          <xdr:colOff>19050</xdr:colOff>
          <xdr:row>151</xdr:row>
          <xdr:rowOff>142875</xdr:rowOff>
        </xdr:to>
        <xdr:grpSp>
          <xdr:nvGrpSpPr>
            <xdr:cNvPr id="149" name="Group 191"/>
            <xdr:cNvGrpSpPr>
              <a:grpSpLocks/>
            </xdr:cNvGrpSpPr>
          </xdr:nvGrpSpPr>
          <xdr:grpSpPr bwMode="auto">
            <a:xfrm>
              <a:off x="409575" y="26222325"/>
              <a:ext cx="1390650" cy="495300"/>
              <a:chOff x="122" y="1419"/>
              <a:chExt cx="146" cy="52"/>
            </a:xfrm>
          </xdr:grpSpPr>
          <xdr:sp macro="" textlink="">
            <xdr:nvSpPr>
              <xdr:cNvPr id="2168" name="Check Box 120" hidden="1">
                <a:extLst>
                  <a:ext uri="{63B3BB69-23CF-44E3-9099-C40C66FF867C}">
                    <a14:compatExt spid="_x0000_s2168"/>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69" name="Check Box 121" hidden="1">
                <a:extLst>
                  <a:ext uri="{63B3BB69-23CF-44E3-9099-C40C66FF867C}">
                    <a14:compatExt spid="_x0000_s2169"/>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170" name="Check Box 122" hidden="1">
                <a:extLst>
                  <a:ext uri="{63B3BB69-23CF-44E3-9099-C40C66FF867C}">
                    <a14:compatExt spid="_x0000_s2170"/>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152</xdr:row>
          <xdr:rowOff>9525</xdr:rowOff>
        </xdr:from>
        <xdr:to>
          <xdr:col>14</xdr:col>
          <xdr:colOff>19050</xdr:colOff>
          <xdr:row>154</xdr:row>
          <xdr:rowOff>142875</xdr:rowOff>
        </xdr:to>
        <xdr:grpSp>
          <xdr:nvGrpSpPr>
            <xdr:cNvPr id="153" name="Group 195"/>
            <xdr:cNvGrpSpPr>
              <a:grpSpLocks/>
            </xdr:cNvGrpSpPr>
          </xdr:nvGrpSpPr>
          <xdr:grpSpPr bwMode="auto">
            <a:xfrm>
              <a:off x="409575" y="26765250"/>
              <a:ext cx="1390650" cy="495300"/>
              <a:chOff x="122" y="1419"/>
              <a:chExt cx="146" cy="52"/>
            </a:xfrm>
          </xdr:grpSpPr>
          <xdr:sp macro="" textlink="">
            <xdr:nvSpPr>
              <xdr:cNvPr id="2171" name="Check Box 123" hidden="1">
                <a:extLst>
                  <a:ext uri="{63B3BB69-23CF-44E3-9099-C40C66FF867C}">
                    <a14:compatExt spid="_x0000_s2171"/>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72" name="Check Box 124" hidden="1">
                <a:extLst>
                  <a:ext uri="{63B3BB69-23CF-44E3-9099-C40C66FF867C}">
                    <a14:compatExt spid="_x0000_s2172"/>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173" name="Check Box 125" hidden="1">
                <a:extLst>
                  <a:ext uri="{63B3BB69-23CF-44E3-9099-C40C66FF867C}">
                    <a14:compatExt spid="_x0000_s2173"/>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143</xdr:row>
          <xdr:rowOff>9525</xdr:rowOff>
        </xdr:from>
        <xdr:to>
          <xdr:col>40</xdr:col>
          <xdr:colOff>66675</xdr:colOff>
          <xdr:row>145</xdr:row>
          <xdr:rowOff>142875</xdr:rowOff>
        </xdr:to>
        <xdr:grpSp>
          <xdr:nvGrpSpPr>
            <xdr:cNvPr id="157" name="Group 203"/>
            <xdr:cNvGrpSpPr>
              <a:grpSpLocks/>
            </xdr:cNvGrpSpPr>
          </xdr:nvGrpSpPr>
          <xdr:grpSpPr bwMode="auto">
            <a:xfrm>
              <a:off x="4171950" y="25136475"/>
              <a:ext cx="1209675" cy="495300"/>
              <a:chOff x="122" y="1419"/>
              <a:chExt cx="146" cy="52"/>
            </a:xfrm>
          </xdr:grpSpPr>
          <xdr:sp macro="" textlink="">
            <xdr:nvSpPr>
              <xdr:cNvPr id="2174" name="Check Box 126" hidden="1">
                <a:extLst>
                  <a:ext uri="{63B3BB69-23CF-44E3-9099-C40C66FF867C}">
                    <a14:compatExt spid="_x0000_s2174"/>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75" name="Check Box 127" hidden="1">
                <a:extLst>
                  <a:ext uri="{63B3BB69-23CF-44E3-9099-C40C66FF867C}">
                    <a14:compatExt spid="_x0000_s2175"/>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176" name="Check Box 128" hidden="1">
                <a:extLst>
                  <a:ext uri="{63B3BB69-23CF-44E3-9099-C40C66FF867C}">
                    <a14:compatExt spid="_x0000_s2176"/>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146</xdr:row>
          <xdr:rowOff>9525</xdr:rowOff>
        </xdr:from>
        <xdr:to>
          <xdr:col>40</xdr:col>
          <xdr:colOff>66675</xdr:colOff>
          <xdr:row>148</xdr:row>
          <xdr:rowOff>142875</xdr:rowOff>
        </xdr:to>
        <xdr:grpSp>
          <xdr:nvGrpSpPr>
            <xdr:cNvPr id="161" name="Group 207"/>
            <xdr:cNvGrpSpPr>
              <a:grpSpLocks/>
            </xdr:cNvGrpSpPr>
          </xdr:nvGrpSpPr>
          <xdr:grpSpPr bwMode="auto">
            <a:xfrm>
              <a:off x="4171950" y="25679400"/>
              <a:ext cx="1209675" cy="495300"/>
              <a:chOff x="122" y="1419"/>
              <a:chExt cx="146" cy="52"/>
            </a:xfrm>
          </xdr:grpSpPr>
          <xdr:sp macro="" textlink="">
            <xdr:nvSpPr>
              <xdr:cNvPr id="2177" name="Check Box 129" hidden="1">
                <a:extLst>
                  <a:ext uri="{63B3BB69-23CF-44E3-9099-C40C66FF867C}">
                    <a14:compatExt spid="_x0000_s2177"/>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78" name="Check Box 130" hidden="1">
                <a:extLst>
                  <a:ext uri="{63B3BB69-23CF-44E3-9099-C40C66FF867C}">
                    <a14:compatExt spid="_x0000_s2178"/>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179" name="Check Box 131" hidden="1">
                <a:extLst>
                  <a:ext uri="{63B3BB69-23CF-44E3-9099-C40C66FF867C}">
                    <a14:compatExt spid="_x0000_s2179"/>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149</xdr:row>
          <xdr:rowOff>9525</xdr:rowOff>
        </xdr:from>
        <xdr:to>
          <xdr:col>40</xdr:col>
          <xdr:colOff>66675</xdr:colOff>
          <xdr:row>151</xdr:row>
          <xdr:rowOff>142875</xdr:rowOff>
        </xdr:to>
        <xdr:grpSp>
          <xdr:nvGrpSpPr>
            <xdr:cNvPr id="165" name="Group 211"/>
            <xdr:cNvGrpSpPr>
              <a:grpSpLocks/>
            </xdr:cNvGrpSpPr>
          </xdr:nvGrpSpPr>
          <xdr:grpSpPr bwMode="auto">
            <a:xfrm>
              <a:off x="4171950" y="26222325"/>
              <a:ext cx="1209675" cy="495300"/>
              <a:chOff x="122" y="1419"/>
              <a:chExt cx="146" cy="52"/>
            </a:xfrm>
          </xdr:grpSpPr>
          <xdr:sp macro="" textlink="">
            <xdr:nvSpPr>
              <xdr:cNvPr id="2180" name="Check Box 132" hidden="1">
                <a:extLst>
                  <a:ext uri="{63B3BB69-23CF-44E3-9099-C40C66FF867C}">
                    <a14:compatExt spid="_x0000_s2180"/>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81" name="Check Box 133" hidden="1">
                <a:extLst>
                  <a:ext uri="{63B3BB69-23CF-44E3-9099-C40C66FF867C}">
                    <a14:compatExt spid="_x0000_s2181"/>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182" name="Check Box 134" hidden="1">
                <a:extLst>
                  <a:ext uri="{63B3BB69-23CF-44E3-9099-C40C66FF867C}">
                    <a14:compatExt spid="_x0000_s2182"/>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152</xdr:row>
          <xdr:rowOff>9525</xdr:rowOff>
        </xdr:from>
        <xdr:to>
          <xdr:col>40</xdr:col>
          <xdr:colOff>66675</xdr:colOff>
          <xdr:row>154</xdr:row>
          <xdr:rowOff>142875</xdr:rowOff>
        </xdr:to>
        <xdr:grpSp>
          <xdr:nvGrpSpPr>
            <xdr:cNvPr id="169" name="Group 215"/>
            <xdr:cNvGrpSpPr>
              <a:grpSpLocks/>
            </xdr:cNvGrpSpPr>
          </xdr:nvGrpSpPr>
          <xdr:grpSpPr bwMode="auto">
            <a:xfrm>
              <a:off x="4171950" y="26765250"/>
              <a:ext cx="1209675" cy="495300"/>
              <a:chOff x="122" y="1419"/>
              <a:chExt cx="146" cy="52"/>
            </a:xfrm>
          </xdr:grpSpPr>
          <xdr:sp macro="" textlink="">
            <xdr:nvSpPr>
              <xdr:cNvPr id="2183" name="Check Box 135" hidden="1">
                <a:extLst>
                  <a:ext uri="{63B3BB69-23CF-44E3-9099-C40C66FF867C}">
                    <a14:compatExt spid="_x0000_s2183"/>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84" name="Check Box 136" hidden="1">
                <a:extLst>
                  <a:ext uri="{63B3BB69-23CF-44E3-9099-C40C66FF867C}">
                    <a14:compatExt spid="_x0000_s2184"/>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185" name="Check Box 137" hidden="1">
                <a:extLst>
                  <a:ext uri="{63B3BB69-23CF-44E3-9099-C40C66FF867C}">
                    <a14:compatExt spid="_x0000_s2185"/>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131</xdr:row>
          <xdr:rowOff>9525</xdr:rowOff>
        </xdr:from>
        <xdr:to>
          <xdr:col>14</xdr:col>
          <xdr:colOff>19050</xdr:colOff>
          <xdr:row>133</xdr:row>
          <xdr:rowOff>142875</xdr:rowOff>
        </xdr:to>
        <xdr:grpSp>
          <xdr:nvGrpSpPr>
            <xdr:cNvPr id="173" name="Group 183"/>
            <xdr:cNvGrpSpPr>
              <a:grpSpLocks/>
            </xdr:cNvGrpSpPr>
          </xdr:nvGrpSpPr>
          <xdr:grpSpPr bwMode="auto">
            <a:xfrm>
              <a:off x="409575" y="22964775"/>
              <a:ext cx="1390650" cy="495300"/>
              <a:chOff x="122" y="1419"/>
              <a:chExt cx="146" cy="52"/>
            </a:xfrm>
          </xdr:grpSpPr>
          <xdr:sp macro="" textlink="">
            <xdr:nvSpPr>
              <xdr:cNvPr id="2186" name="Check Box 138" hidden="1">
                <a:extLst>
                  <a:ext uri="{63B3BB69-23CF-44E3-9099-C40C66FF867C}">
                    <a14:compatExt spid="_x0000_s2186"/>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87" name="Check Box 139" hidden="1">
                <a:extLst>
                  <a:ext uri="{63B3BB69-23CF-44E3-9099-C40C66FF867C}">
                    <a14:compatExt spid="_x0000_s2187"/>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188" name="Check Box 140" hidden="1">
                <a:extLst>
                  <a:ext uri="{63B3BB69-23CF-44E3-9099-C40C66FF867C}">
                    <a14:compatExt spid="_x0000_s2188"/>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134</xdr:row>
          <xdr:rowOff>9525</xdr:rowOff>
        </xdr:from>
        <xdr:to>
          <xdr:col>13</xdr:col>
          <xdr:colOff>85725</xdr:colOff>
          <xdr:row>136</xdr:row>
          <xdr:rowOff>142875</xdr:rowOff>
        </xdr:to>
        <xdr:grpSp>
          <xdr:nvGrpSpPr>
            <xdr:cNvPr id="177" name="Group 187"/>
            <xdr:cNvGrpSpPr>
              <a:grpSpLocks/>
            </xdr:cNvGrpSpPr>
          </xdr:nvGrpSpPr>
          <xdr:grpSpPr bwMode="auto">
            <a:xfrm>
              <a:off x="409575" y="23507700"/>
              <a:ext cx="1333500" cy="495300"/>
              <a:chOff x="122" y="1419"/>
              <a:chExt cx="146" cy="52"/>
            </a:xfrm>
          </xdr:grpSpPr>
          <xdr:sp macro="" textlink="">
            <xdr:nvSpPr>
              <xdr:cNvPr id="2189" name="Check Box 141" hidden="1">
                <a:extLst>
                  <a:ext uri="{63B3BB69-23CF-44E3-9099-C40C66FF867C}">
                    <a14:compatExt spid="_x0000_s2189"/>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90" name="Check Box 142" hidden="1">
                <a:extLst>
                  <a:ext uri="{63B3BB69-23CF-44E3-9099-C40C66FF867C}">
                    <a14:compatExt spid="_x0000_s2190"/>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191" name="Check Box 143" hidden="1">
                <a:extLst>
                  <a:ext uri="{63B3BB69-23CF-44E3-9099-C40C66FF867C}">
                    <a14:compatExt spid="_x0000_s2191"/>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137</xdr:row>
          <xdr:rowOff>9525</xdr:rowOff>
        </xdr:from>
        <xdr:to>
          <xdr:col>14</xdr:col>
          <xdr:colOff>19050</xdr:colOff>
          <xdr:row>139</xdr:row>
          <xdr:rowOff>142875</xdr:rowOff>
        </xdr:to>
        <xdr:grpSp>
          <xdr:nvGrpSpPr>
            <xdr:cNvPr id="181" name="Group 191"/>
            <xdr:cNvGrpSpPr>
              <a:grpSpLocks/>
            </xdr:cNvGrpSpPr>
          </xdr:nvGrpSpPr>
          <xdr:grpSpPr bwMode="auto">
            <a:xfrm>
              <a:off x="409575" y="24050625"/>
              <a:ext cx="1390650" cy="495300"/>
              <a:chOff x="122" y="1419"/>
              <a:chExt cx="146" cy="52"/>
            </a:xfrm>
          </xdr:grpSpPr>
          <xdr:sp macro="" textlink="">
            <xdr:nvSpPr>
              <xdr:cNvPr id="2192" name="Check Box 144" hidden="1">
                <a:extLst>
                  <a:ext uri="{63B3BB69-23CF-44E3-9099-C40C66FF867C}">
                    <a14:compatExt spid="_x0000_s2192"/>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93" name="Check Box 145" hidden="1">
                <a:extLst>
                  <a:ext uri="{63B3BB69-23CF-44E3-9099-C40C66FF867C}">
                    <a14:compatExt spid="_x0000_s2193"/>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194" name="Check Box 146" hidden="1">
                <a:extLst>
                  <a:ext uri="{63B3BB69-23CF-44E3-9099-C40C66FF867C}">
                    <a14:compatExt spid="_x0000_s2194"/>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140</xdr:row>
          <xdr:rowOff>9525</xdr:rowOff>
        </xdr:from>
        <xdr:to>
          <xdr:col>14</xdr:col>
          <xdr:colOff>19050</xdr:colOff>
          <xdr:row>142</xdr:row>
          <xdr:rowOff>142875</xdr:rowOff>
        </xdr:to>
        <xdr:grpSp>
          <xdr:nvGrpSpPr>
            <xdr:cNvPr id="185" name="Group 195"/>
            <xdr:cNvGrpSpPr>
              <a:grpSpLocks/>
            </xdr:cNvGrpSpPr>
          </xdr:nvGrpSpPr>
          <xdr:grpSpPr bwMode="auto">
            <a:xfrm>
              <a:off x="409575" y="24593550"/>
              <a:ext cx="1390650" cy="495300"/>
              <a:chOff x="122" y="1419"/>
              <a:chExt cx="146" cy="52"/>
            </a:xfrm>
          </xdr:grpSpPr>
          <xdr:sp macro="" textlink="">
            <xdr:nvSpPr>
              <xdr:cNvPr id="2195" name="Check Box 147" hidden="1">
                <a:extLst>
                  <a:ext uri="{63B3BB69-23CF-44E3-9099-C40C66FF867C}">
                    <a14:compatExt spid="_x0000_s2195"/>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96" name="Check Box 148" hidden="1">
                <a:extLst>
                  <a:ext uri="{63B3BB69-23CF-44E3-9099-C40C66FF867C}">
                    <a14:compatExt spid="_x0000_s2196"/>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197" name="Check Box 149" hidden="1">
                <a:extLst>
                  <a:ext uri="{63B3BB69-23CF-44E3-9099-C40C66FF867C}">
                    <a14:compatExt spid="_x0000_s2197"/>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131</xdr:row>
          <xdr:rowOff>9525</xdr:rowOff>
        </xdr:from>
        <xdr:to>
          <xdr:col>40</xdr:col>
          <xdr:colOff>66675</xdr:colOff>
          <xdr:row>133</xdr:row>
          <xdr:rowOff>142875</xdr:rowOff>
        </xdr:to>
        <xdr:grpSp>
          <xdr:nvGrpSpPr>
            <xdr:cNvPr id="189" name="Group 203"/>
            <xdr:cNvGrpSpPr>
              <a:grpSpLocks/>
            </xdr:cNvGrpSpPr>
          </xdr:nvGrpSpPr>
          <xdr:grpSpPr bwMode="auto">
            <a:xfrm>
              <a:off x="4171950" y="22964775"/>
              <a:ext cx="1209675" cy="495300"/>
              <a:chOff x="122" y="1419"/>
              <a:chExt cx="146" cy="52"/>
            </a:xfrm>
          </xdr:grpSpPr>
          <xdr:sp macro="" textlink="">
            <xdr:nvSpPr>
              <xdr:cNvPr id="2198" name="Check Box 150" hidden="1">
                <a:extLst>
                  <a:ext uri="{63B3BB69-23CF-44E3-9099-C40C66FF867C}">
                    <a14:compatExt spid="_x0000_s2198"/>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199" name="Check Box 151" hidden="1">
                <a:extLst>
                  <a:ext uri="{63B3BB69-23CF-44E3-9099-C40C66FF867C}">
                    <a14:compatExt spid="_x0000_s2199"/>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200" name="Check Box 152" hidden="1">
                <a:extLst>
                  <a:ext uri="{63B3BB69-23CF-44E3-9099-C40C66FF867C}">
                    <a14:compatExt spid="_x0000_s2200"/>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134</xdr:row>
          <xdr:rowOff>9525</xdr:rowOff>
        </xdr:from>
        <xdr:to>
          <xdr:col>40</xdr:col>
          <xdr:colOff>66675</xdr:colOff>
          <xdr:row>136</xdr:row>
          <xdr:rowOff>142875</xdr:rowOff>
        </xdr:to>
        <xdr:grpSp>
          <xdr:nvGrpSpPr>
            <xdr:cNvPr id="193" name="Group 207"/>
            <xdr:cNvGrpSpPr>
              <a:grpSpLocks/>
            </xdr:cNvGrpSpPr>
          </xdr:nvGrpSpPr>
          <xdr:grpSpPr bwMode="auto">
            <a:xfrm>
              <a:off x="4171950" y="23507700"/>
              <a:ext cx="1209675" cy="495300"/>
              <a:chOff x="122" y="1419"/>
              <a:chExt cx="146" cy="52"/>
            </a:xfrm>
          </xdr:grpSpPr>
          <xdr:sp macro="" textlink="">
            <xdr:nvSpPr>
              <xdr:cNvPr id="2201" name="Check Box 153" hidden="1">
                <a:extLst>
                  <a:ext uri="{63B3BB69-23CF-44E3-9099-C40C66FF867C}">
                    <a14:compatExt spid="_x0000_s2201"/>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202" name="Check Box 154" hidden="1">
                <a:extLst>
                  <a:ext uri="{63B3BB69-23CF-44E3-9099-C40C66FF867C}">
                    <a14:compatExt spid="_x0000_s2202"/>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203" name="Check Box 155" hidden="1">
                <a:extLst>
                  <a:ext uri="{63B3BB69-23CF-44E3-9099-C40C66FF867C}">
                    <a14:compatExt spid="_x0000_s2203"/>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137</xdr:row>
          <xdr:rowOff>9525</xdr:rowOff>
        </xdr:from>
        <xdr:to>
          <xdr:col>40</xdr:col>
          <xdr:colOff>66675</xdr:colOff>
          <xdr:row>139</xdr:row>
          <xdr:rowOff>142875</xdr:rowOff>
        </xdr:to>
        <xdr:grpSp>
          <xdr:nvGrpSpPr>
            <xdr:cNvPr id="197" name="Group 211"/>
            <xdr:cNvGrpSpPr>
              <a:grpSpLocks/>
            </xdr:cNvGrpSpPr>
          </xdr:nvGrpSpPr>
          <xdr:grpSpPr bwMode="auto">
            <a:xfrm>
              <a:off x="4171950" y="24050625"/>
              <a:ext cx="1209675" cy="495300"/>
              <a:chOff x="122" y="1419"/>
              <a:chExt cx="146" cy="52"/>
            </a:xfrm>
          </xdr:grpSpPr>
          <xdr:sp macro="" textlink="">
            <xdr:nvSpPr>
              <xdr:cNvPr id="2204" name="Check Box 156" hidden="1">
                <a:extLst>
                  <a:ext uri="{63B3BB69-23CF-44E3-9099-C40C66FF867C}">
                    <a14:compatExt spid="_x0000_s2204"/>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205" name="Check Box 157" hidden="1">
                <a:extLst>
                  <a:ext uri="{63B3BB69-23CF-44E3-9099-C40C66FF867C}">
                    <a14:compatExt spid="_x0000_s2205"/>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206" name="Check Box 158" hidden="1">
                <a:extLst>
                  <a:ext uri="{63B3BB69-23CF-44E3-9099-C40C66FF867C}">
                    <a14:compatExt spid="_x0000_s2206"/>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140</xdr:row>
          <xdr:rowOff>9525</xdr:rowOff>
        </xdr:from>
        <xdr:to>
          <xdr:col>40</xdr:col>
          <xdr:colOff>66675</xdr:colOff>
          <xdr:row>142</xdr:row>
          <xdr:rowOff>142875</xdr:rowOff>
        </xdr:to>
        <xdr:grpSp>
          <xdr:nvGrpSpPr>
            <xdr:cNvPr id="201" name="Group 215"/>
            <xdr:cNvGrpSpPr>
              <a:grpSpLocks/>
            </xdr:cNvGrpSpPr>
          </xdr:nvGrpSpPr>
          <xdr:grpSpPr bwMode="auto">
            <a:xfrm>
              <a:off x="4171950" y="24593550"/>
              <a:ext cx="1209675" cy="495300"/>
              <a:chOff x="122" y="1419"/>
              <a:chExt cx="146" cy="52"/>
            </a:xfrm>
          </xdr:grpSpPr>
          <xdr:sp macro="" textlink="">
            <xdr:nvSpPr>
              <xdr:cNvPr id="2207" name="Check Box 159" hidden="1">
                <a:extLst>
                  <a:ext uri="{63B3BB69-23CF-44E3-9099-C40C66FF867C}">
                    <a14:compatExt spid="_x0000_s2207"/>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2208" name="Check Box 160" hidden="1">
                <a:extLst>
                  <a:ext uri="{63B3BB69-23CF-44E3-9099-C40C66FF867C}">
                    <a14:compatExt spid="_x0000_s2208"/>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2209" name="Check Box 161" hidden="1">
                <a:extLst>
                  <a:ext uri="{63B3BB69-23CF-44E3-9099-C40C66FF867C}">
                    <a14:compatExt spid="_x0000_s2209"/>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224</xdr:row>
          <xdr:rowOff>171450</xdr:rowOff>
        </xdr:from>
        <xdr:to>
          <xdr:col>9</xdr:col>
          <xdr:colOff>19050</xdr:colOff>
          <xdr:row>225</xdr:row>
          <xdr:rowOff>171450</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181</xdr:row>
          <xdr:rowOff>19050</xdr:rowOff>
        </xdr:from>
        <xdr:to>
          <xdr:col>9</xdr:col>
          <xdr:colOff>28575</xdr:colOff>
          <xdr:row>184</xdr:row>
          <xdr:rowOff>0</xdr:rowOff>
        </xdr:to>
        <xdr:grpSp>
          <xdr:nvGrpSpPr>
            <xdr:cNvPr id="206" name="Group 426"/>
            <xdr:cNvGrpSpPr>
              <a:grpSpLocks/>
            </xdr:cNvGrpSpPr>
          </xdr:nvGrpSpPr>
          <xdr:grpSpPr bwMode="auto">
            <a:xfrm>
              <a:off x="428625" y="32042100"/>
              <a:ext cx="762000" cy="523875"/>
              <a:chOff x="47" y="3669"/>
              <a:chExt cx="78" cy="60"/>
            </a:xfrm>
          </xdr:grpSpPr>
          <xdr:sp macro="" textlink="">
            <xdr:nvSpPr>
              <xdr:cNvPr id="2211" name="Check Box 163" hidden="1">
                <a:extLst>
                  <a:ext uri="{63B3BB69-23CF-44E3-9099-C40C66FF867C}">
                    <a14:compatExt spid="_x0000_s2211"/>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2212" name="Check Box 164" hidden="1">
                <a:extLst>
                  <a:ext uri="{63B3BB69-23CF-44E3-9099-C40C66FF867C}">
                    <a14:compatExt spid="_x0000_s2212"/>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2213" name="Check Box 165" hidden="1">
                <a:extLst>
                  <a:ext uri="{63B3BB69-23CF-44E3-9099-C40C66FF867C}">
                    <a14:compatExt spid="_x0000_s2213"/>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184</xdr:row>
          <xdr:rowOff>19050</xdr:rowOff>
        </xdr:from>
        <xdr:to>
          <xdr:col>9</xdr:col>
          <xdr:colOff>28575</xdr:colOff>
          <xdr:row>187</xdr:row>
          <xdr:rowOff>0</xdr:rowOff>
        </xdr:to>
        <xdr:grpSp>
          <xdr:nvGrpSpPr>
            <xdr:cNvPr id="210" name="Group 430"/>
            <xdr:cNvGrpSpPr>
              <a:grpSpLocks/>
            </xdr:cNvGrpSpPr>
          </xdr:nvGrpSpPr>
          <xdr:grpSpPr bwMode="auto">
            <a:xfrm>
              <a:off x="428625" y="32585025"/>
              <a:ext cx="762000" cy="523875"/>
              <a:chOff x="47" y="3669"/>
              <a:chExt cx="78" cy="60"/>
            </a:xfrm>
          </xdr:grpSpPr>
          <xdr:sp macro="" textlink="">
            <xdr:nvSpPr>
              <xdr:cNvPr id="2214" name="Check Box 166" hidden="1">
                <a:extLst>
                  <a:ext uri="{63B3BB69-23CF-44E3-9099-C40C66FF867C}">
                    <a14:compatExt spid="_x0000_s2214"/>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2215" name="Check Box 167" hidden="1">
                <a:extLst>
                  <a:ext uri="{63B3BB69-23CF-44E3-9099-C40C66FF867C}">
                    <a14:compatExt spid="_x0000_s2215"/>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2216" name="Check Box 168" hidden="1">
                <a:extLst>
                  <a:ext uri="{63B3BB69-23CF-44E3-9099-C40C66FF867C}">
                    <a14:compatExt spid="_x0000_s2216"/>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187</xdr:row>
          <xdr:rowOff>19050</xdr:rowOff>
        </xdr:from>
        <xdr:to>
          <xdr:col>9</xdr:col>
          <xdr:colOff>28575</xdr:colOff>
          <xdr:row>189</xdr:row>
          <xdr:rowOff>133350</xdr:rowOff>
        </xdr:to>
        <xdr:grpSp>
          <xdr:nvGrpSpPr>
            <xdr:cNvPr id="214" name="Group 434"/>
            <xdr:cNvGrpSpPr>
              <a:grpSpLocks/>
            </xdr:cNvGrpSpPr>
          </xdr:nvGrpSpPr>
          <xdr:grpSpPr bwMode="auto">
            <a:xfrm>
              <a:off x="428625" y="33127950"/>
              <a:ext cx="762000" cy="495300"/>
              <a:chOff x="47" y="3669"/>
              <a:chExt cx="78" cy="60"/>
            </a:xfrm>
          </xdr:grpSpPr>
          <xdr:sp macro="" textlink="">
            <xdr:nvSpPr>
              <xdr:cNvPr id="2217" name="Check Box 169" hidden="1">
                <a:extLst>
                  <a:ext uri="{63B3BB69-23CF-44E3-9099-C40C66FF867C}">
                    <a14:compatExt spid="_x0000_s2217"/>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2218" name="Check Box 170" hidden="1">
                <a:extLst>
                  <a:ext uri="{63B3BB69-23CF-44E3-9099-C40C66FF867C}">
                    <a14:compatExt spid="_x0000_s2218"/>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2219" name="Check Box 171" hidden="1">
                <a:extLst>
                  <a:ext uri="{63B3BB69-23CF-44E3-9099-C40C66FF867C}">
                    <a14:compatExt spid="_x0000_s2219"/>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198</xdr:row>
          <xdr:rowOff>19050</xdr:rowOff>
        </xdr:from>
        <xdr:to>
          <xdr:col>9</xdr:col>
          <xdr:colOff>28575</xdr:colOff>
          <xdr:row>201</xdr:row>
          <xdr:rowOff>0</xdr:rowOff>
        </xdr:to>
        <xdr:grpSp>
          <xdr:nvGrpSpPr>
            <xdr:cNvPr id="218" name="Group 426"/>
            <xdr:cNvGrpSpPr>
              <a:grpSpLocks/>
            </xdr:cNvGrpSpPr>
          </xdr:nvGrpSpPr>
          <xdr:grpSpPr bwMode="auto">
            <a:xfrm>
              <a:off x="428625" y="34937700"/>
              <a:ext cx="762000" cy="523875"/>
              <a:chOff x="47" y="3669"/>
              <a:chExt cx="78" cy="60"/>
            </a:xfrm>
          </xdr:grpSpPr>
          <xdr:sp macro="" textlink="">
            <xdr:nvSpPr>
              <xdr:cNvPr id="2220" name="Check Box 172" hidden="1">
                <a:extLst>
                  <a:ext uri="{63B3BB69-23CF-44E3-9099-C40C66FF867C}">
                    <a14:compatExt spid="_x0000_s2220"/>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2221" name="Check Box 173" hidden="1">
                <a:extLst>
                  <a:ext uri="{63B3BB69-23CF-44E3-9099-C40C66FF867C}">
                    <a14:compatExt spid="_x0000_s2221"/>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2222" name="Check Box 174" hidden="1">
                <a:extLst>
                  <a:ext uri="{63B3BB69-23CF-44E3-9099-C40C66FF867C}">
                    <a14:compatExt spid="_x0000_s2222"/>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201</xdr:row>
          <xdr:rowOff>19050</xdr:rowOff>
        </xdr:from>
        <xdr:to>
          <xdr:col>9</xdr:col>
          <xdr:colOff>28575</xdr:colOff>
          <xdr:row>204</xdr:row>
          <xdr:rowOff>0</xdr:rowOff>
        </xdr:to>
        <xdr:grpSp>
          <xdr:nvGrpSpPr>
            <xdr:cNvPr id="222" name="Group 430"/>
            <xdr:cNvGrpSpPr>
              <a:grpSpLocks/>
            </xdr:cNvGrpSpPr>
          </xdr:nvGrpSpPr>
          <xdr:grpSpPr bwMode="auto">
            <a:xfrm>
              <a:off x="428625" y="35480625"/>
              <a:ext cx="762000" cy="523875"/>
              <a:chOff x="47" y="3669"/>
              <a:chExt cx="78" cy="60"/>
            </a:xfrm>
          </xdr:grpSpPr>
          <xdr:sp macro="" textlink="">
            <xdr:nvSpPr>
              <xdr:cNvPr id="2223" name="Check Box 175" hidden="1">
                <a:extLst>
                  <a:ext uri="{63B3BB69-23CF-44E3-9099-C40C66FF867C}">
                    <a14:compatExt spid="_x0000_s2223"/>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2224" name="Check Box 176" hidden="1">
                <a:extLst>
                  <a:ext uri="{63B3BB69-23CF-44E3-9099-C40C66FF867C}">
                    <a14:compatExt spid="_x0000_s2224"/>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2225" name="Check Box 177" hidden="1">
                <a:extLst>
                  <a:ext uri="{63B3BB69-23CF-44E3-9099-C40C66FF867C}">
                    <a14:compatExt spid="_x0000_s2225"/>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171</xdr:row>
          <xdr:rowOff>0</xdr:rowOff>
        </xdr:from>
        <xdr:to>
          <xdr:col>18</xdr:col>
          <xdr:colOff>85725</xdr:colOff>
          <xdr:row>172</xdr:row>
          <xdr:rowOff>19050</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171</xdr:row>
          <xdr:rowOff>0</xdr:rowOff>
        </xdr:from>
        <xdr:to>
          <xdr:col>35</xdr:col>
          <xdr:colOff>95250</xdr:colOff>
          <xdr:row>172</xdr:row>
          <xdr:rowOff>19050</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171</xdr:row>
          <xdr:rowOff>0</xdr:rowOff>
        </xdr:from>
        <xdr:to>
          <xdr:col>18</xdr:col>
          <xdr:colOff>85725</xdr:colOff>
          <xdr:row>172</xdr:row>
          <xdr:rowOff>19050</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171</xdr:row>
          <xdr:rowOff>0</xdr:rowOff>
        </xdr:from>
        <xdr:to>
          <xdr:col>35</xdr:col>
          <xdr:colOff>95250</xdr:colOff>
          <xdr:row>172</xdr:row>
          <xdr:rowOff>19050</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171</xdr:row>
          <xdr:rowOff>0</xdr:rowOff>
        </xdr:from>
        <xdr:to>
          <xdr:col>18</xdr:col>
          <xdr:colOff>85725</xdr:colOff>
          <xdr:row>172</xdr:row>
          <xdr:rowOff>19050</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171</xdr:row>
          <xdr:rowOff>0</xdr:rowOff>
        </xdr:from>
        <xdr:to>
          <xdr:col>35</xdr:col>
          <xdr:colOff>95250</xdr:colOff>
          <xdr:row>172</xdr:row>
          <xdr:rowOff>19050</xdr:rowOff>
        </xdr:to>
        <xdr:sp macro="" textlink="">
          <xdr:nvSpPr>
            <xdr:cNvPr id="2231"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171</xdr:row>
          <xdr:rowOff>0</xdr:rowOff>
        </xdr:from>
        <xdr:to>
          <xdr:col>18</xdr:col>
          <xdr:colOff>85725</xdr:colOff>
          <xdr:row>172</xdr:row>
          <xdr:rowOff>19050</xdr:rowOff>
        </xdr:to>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171</xdr:row>
          <xdr:rowOff>0</xdr:rowOff>
        </xdr:from>
        <xdr:to>
          <xdr:col>35</xdr:col>
          <xdr:colOff>95250</xdr:colOff>
          <xdr:row>172</xdr:row>
          <xdr:rowOff>19050</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9525</xdr:colOff>
          <xdr:row>198</xdr:row>
          <xdr:rowOff>19050</xdr:rowOff>
        </xdr:from>
        <xdr:to>
          <xdr:col>36</xdr:col>
          <xdr:colOff>28575</xdr:colOff>
          <xdr:row>201</xdr:row>
          <xdr:rowOff>0</xdr:rowOff>
        </xdr:to>
        <xdr:grpSp>
          <xdr:nvGrpSpPr>
            <xdr:cNvPr id="234" name="Group 426"/>
            <xdr:cNvGrpSpPr>
              <a:grpSpLocks/>
            </xdr:cNvGrpSpPr>
          </xdr:nvGrpSpPr>
          <xdr:grpSpPr bwMode="auto">
            <a:xfrm>
              <a:off x="4029075" y="34937700"/>
              <a:ext cx="800100" cy="523875"/>
              <a:chOff x="47" y="3669"/>
              <a:chExt cx="78" cy="60"/>
            </a:xfrm>
          </xdr:grpSpPr>
          <xdr:sp macro="" textlink="">
            <xdr:nvSpPr>
              <xdr:cNvPr id="2234" name="Check Box 186" hidden="1">
                <a:extLst>
                  <a:ext uri="{63B3BB69-23CF-44E3-9099-C40C66FF867C}">
                    <a14:compatExt spid="_x0000_s2234"/>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2235" name="Check Box 187" hidden="1">
                <a:extLst>
                  <a:ext uri="{63B3BB69-23CF-44E3-9099-C40C66FF867C}">
                    <a14:compatExt spid="_x0000_s2235"/>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2236" name="Check Box 188" hidden="1">
                <a:extLst>
                  <a:ext uri="{63B3BB69-23CF-44E3-9099-C40C66FF867C}">
                    <a14:compatExt spid="_x0000_s2236"/>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9525</xdr:colOff>
          <xdr:row>201</xdr:row>
          <xdr:rowOff>19050</xdr:rowOff>
        </xdr:from>
        <xdr:to>
          <xdr:col>36</xdr:col>
          <xdr:colOff>28575</xdr:colOff>
          <xdr:row>204</xdr:row>
          <xdr:rowOff>0</xdr:rowOff>
        </xdr:to>
        <xdr:grpSp>
          <xdr:nvGrpSpPr>
            <xdr:cNvPr id="238" name="Group 430"/>
            <xdr:cNvGrpSpPr>
              <a:grpSpLocks/>
            </xdr:cNvGrpSpPr>
          </xdr:nvGrpSpPr>
          <xdr:grpSpPr bwMode="auto">
            <a:xfrm>
              <a:off x="4029075" y="35480625"/>
              <a:ext cx="800100" cy="523875"/>
              <a:chOff x="47" y="3669"/>
              <a:chExt cx="78" cy="60"/>
            </a:xfrm>
          </xdr:grpSpPr>
          <xdr:sp macro="" textlink="">
            <xdr:nvSpPr>
              <xdr:cNvPr id="2237" name="Check Box 189" hidden="1">
                <a:extLst>
                  <a:ext uri="{63B3BB69-23CF-44E3-9099-C40C66FF867C}">
                    <a14:compatExt spid="_x0000_s2237"/>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2238" name="Check Box 190" hidden="1">
                <a:extLst>
                  <a:ext uri="{63B3BB69-23CF-44E3-9099-C40C66FF867C}">
                    <a14:compatExt spid="_x0000_s2238"/>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2239" name="Check Box 191" hidden="1">
                <a:extLst>
                  <a:ext uri="{63B3BB69-23CF-44E3-9099-C40C66FF867C}">
                    <a14:compatExt spid="_x0000_s2239"/>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238</xdr:row>
          <xdr:rowOff>171450</xdr:rowOff>
        </xdr:from>
        <xdr:to>
          <xdr:col>9</xdr:col>
          <xdr:colOff>19050</xdr:colOff>
          <xdr:row>239</xdr:row>
          <xdr:rowOff>171450</xdr:rowOff>
        </xdr:to>
        <xdr:sp macro="" textlink="">
          <xdr:nvSpPr>
            <xdr:cNvPr id="2240"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249</xdr:row>
          <xdr:rowOff>171450</xdr:rowOff>
        </xdr:from>
        <xdr:to>
          <xdr:col>9</xdr:col>
          <xdr:colOff>19050</xdr:colOff>
          <xdr:row>250</xdr:row>
          <xdr:rowOff>171450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270</xdr:row>
          <xdr:rowOff>171450</xdr:rowOff>
        </xdr:from>
        <xdr:to>
          <xdr:col>3</xdr:col>
          <xdr:colOff>104775</xdr:colOff>
          <xdr:row>272</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271</xdr:row>
          <xdr:rowOff>171450</xdr:rowOff>
        </xdr:from>
        <xdr:to>
          <xdr:col>3</xdr:col>
          <xdr:colOff>104775</xdr:colOff>
          <xdr:row>273</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65</xdr:row>
          <xdr:rowOff>180975</xdr:rowOff>
        </xdr:from>
        <xdr:to>
          <xdr:col>11</xdr:col>
          <xdr:colOff>76200</xdr:colOff>
          <xdr:row>68</xdr:row>
          <xdr:rowOff>28575</xdr:rowOff>
        </xdr:to>
        <xdr:grpSp>
          <xdr:nvGrpSpPr>
            <xdr:cNvPr id="4" name="Group 182"/>
            <xdr:cNvGrpSpPr>
              <a:grpSpLocks/>
            </xdr:cNvGrpSpPr>
          </xdr:nvGrpSpPr>
          <xdr:grpSpPr bwMode="auto">
            <a:xfrm>
              <a:off x="556932" y="11073093"/>
              <a:ext cx="920003" cy="374276"/>
              <a:chOff x="59" y="1080"/>
              <a:chExt cx="97" cy="40"/>
            </a:xfrm>
          </xdr:grpSpPr>
          <xdr:sp macro="" textlink="">
            <xdr:nvSpPr>
              <xdr:cNvPr id="3075" name="Check Box 3" hidden="1">
                <a:extLst>
                  <a:ext uri="{63B3BB69-23CF-44E3-9099-C40C66FF867C}">
                    <a14:compatExt spid="_x0000_s3075"/>
                  </a:ext>
                </a:extLst>
              </xdr:cNvPr>
              <xdr:cNvSpPr/>
            </xdr:nvSpPr>
            <xdr:spPr bwMode="auto">
              <a:xfrm>
                <a:off x="59" y="1080"/>
                <a:ext cx="9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76" name="Check Box 4" hidden="1">
                <a:extLst>
                  <a:ext uri="{63B3BB69-23CF-44E3-9099-C40C66FF867C}">
                    <a14:compatExt spid="_x0000_s3076"/>
                  </a:ext>
                </a:extLst>
              </xdr:cNvPr>
              <xdr:cNvSpPr/>
            </xdr:nvSpPr>
            <xdr:spPr bwMode="auto">
              <a:xfrm>
                <a:off x="59" y="1096"/>
                <a:ext cx="8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5</xdr:col>
          <xdr:colOff>57150</xdr:colOff>
          <xdr:row>32</xdr:row>
          <xdr:rowOff>38100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108</xdr:row>
          <xdr:rowOff>19050</xdr:rowOff>
        </xdr:from>
        <xdr:to>
          <xdr:col>12</xdr:col>
          <xdr:colOff>38100</xdr:colOff>
          <xdr:row>110</xdr:row>
          <xdr:rowOff>152400</xdr:rowOff>
        </xdr:to>
        <xdr:grpSp>
          <xdr:nvGrpSpPr>
            <xdr:cNvPr id="8" name="Group 157"/>
            <xdr:cNvGrpSpPr>
              <a:grpSpLocks/>
            </xdr:cNvGrpSpPr>
          </xdr:nvGrpSpPr>
          <xdr:grpSpPr bwMode="auto">
            <a:xfrm>
              <a:off x="452718" y="18788903"/>
              <a:ext cx="1109382" cy="491938"/>
              <a:chOff x="122" y="1419"/>
              <a:chExt cx="146" cy="52"/>
            </a:xfrm>
          </xdr:grpSpPr>
          <xdr:sp macro="" textlink="">
            <xdr:nvSpPr>
              <xdr:cNvPr id="3078" name="Check Box 6" hidden="1">
                <a:extLst>
                  <a:ext uri="{63B3BB69-23CF-44E3-9099-C40C66FF867C}">
                    <a14:compatExt spid="_x0000_s3078"/>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79" name="Check Box 7" hidden="1">
                <a:extLst>
                  <a:ext uri="{63B3BB69-23CF-44E3-9099-C40C66FF867C}">
                    <a14:compatExt spid="_x0000_s3079"/>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080" name="Check Box 8" hidden="1">
                <a:extLst>
                  <a:ext uri="{63B3BB69-23CF-44E3-9099-C40C66FF867C}">
                    <a14:compatExt spid="_x0000_s3080"/>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111</xdr:row>
          <xdr:rowOff>19050</xdr:rowOff>
        </xdr:from>
        <xdr:to>
          <xdr:col>12</xdr:col>
          <xdr:colOff>76200</xdr:colOff>
          <xdr:row>113</xdr:row>
          <xdr:rowOff>152400</xdr:rowOff>
        </xdr:to>
        <xdr:grpSp>
          <xdr:nvGrpSpPr>
            <xdr:cNvPr id="12" name="Group 166"/>
            <xdr:cNvGrpSpPr>
              <a:grpSpLocks/>
            </xdr:cNvGrpSpPr>
          </xdr:nvGrpSpPr>
          <xdr:grpSpPr bwMode="auto">
            <a:xfrm>
              <a:off x="452718" y="19326785"/>
              <a:ext cx="1147482" cy="491939"/>
              <a:chOff x="122" y="1419"/>
              <a:chExt cx="146" cy="52"/>
            </a:xfrm>
          </xdr:grpSpPr>
          <xdr:sp macro="" textlink="">
            <xdr:nvSpPr>
              <xdr:cNvPr id="3081" name="Check Box 9" hidden="1">
                <a:extLst>
                  <a:ext uri="{63B3BB69-23CF-44E3-9099-C40C66FF867C}">
                    <a14:compatExt spid="_x0000_s3081"/>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82" name="Check Box 10" hidden="1">
                <a:extLst>
                  <a:ext uri="{63B3BB69-23CF-44E3-9099-C40C66FF867C}">
                    <a14:compatExt spid="_x0000_s3082"/>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083" name="Check Box 11" hidden="1">
                <a:extLst>
                  <a:ext uri="{63B3BB69-23CF-44E3-9099-C40C66FF867C}">
                    <a14:compatExt spid="_x0000_s3083"/>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114</xdr:row>
          <xdr:rowOff>19050</xdr:rowOff>
        </xdr:from>
        <xdr:to>
          <xdr:col>12</xdr:col>
          <xdr:colOff>76200</xdr:colOff>
          <xdr:row>116</xdr:row>
          <xdr:rowOff>152400</xdr:rowOff>
        </xdr:to>
        <xdr:grpSp>
          <xdr:nvGrpSpPr>
            <xdr:cNvPr id="16" name="Group 170"/>
            <xdr:cNvGrpSpPr>
              <a:grpSpLocks/>
            </xdr:cNvGrpSpPr>
          </xdr:nvGrpSpPr>
          <xdr:grpSpPr bwMode="auto">
            <a:xfrm>
              <a:off x="452718" y="19864668"/>
              <a:ext cx="1147482" cy="491938"/>
              <a:chOff x="122" y="1419"/>
              <a:chExt cx="146" cy="52"/>
            </a:xfrm>
          </xdr:grpSpPr>
          <xdr:sp macro="" textlink="">
            <xdr:nvSpPr>
              <xdr:cNvPr id="3084" name="Check Box 12" hidden="1">
                <a:extLst>
                  <a:ext uri="{63B3BB69-23CF-44E3-9099-C40C66FF867C}">
                    <a14:compatExt spid="_x0000_s3084"/>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85" name="Check Box 13" hidden="1">
                <a:extLst>
                  <a:ext uri="{63B3BB69-23CF-44E3-9099-C40C66FF867C}">
                    <a14:compatExt spid="_x0000_s3085"/>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086" name="Check Box 14" hidden="1">
                <a:extLst>
                  <a:ext uri="{63B3BB69-23CF-44E3-9099-C40C66FF867C}">
                    <a14:compatExt spid="_x0000_s3086"/>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117</xdr:row>
          <xdr:rowOff>19050</xdr:rowOff>
        </xdr:from>
        <xdr:to>
          <xdr:col>12</xdr:col>
          <xdr:colOff>57150</xdr:colOff>
          <xdr:row>119</xdr:row>
          <xdr:rowOff>152400</xdr:rowOff>
        </xdr:to>
        <xdr:grpSp>
          <xdr:nvGrpSpPr>
            <xdr:cNvPr id="20" name="Group 174"/>
            <xdr:cNvGrpSpPr>
              <a:grpSpLocks/>
            </xdr:cNvGrpSpPr>
          </xdr:nvGrpSpPr>
          <xdr:grpSpPr bwMode="auto">
            <a:xfrm>
              <a:off x="452718" y="20402550"/>
              <a:ext cx="1128432" cy="491938"/>
              <a:chOff x="122" y="1419"/>
              <a:chExt cx="146" cy="52"/>
            </a:xfrm>
          </xdr:grpSpPr>
          <xdr:sp macro="" textlink="">
            <xdr:nvSpPr>
              <xdr:cNvPr id="3087" name="Check Box 15" hidden="1">
                <a:extLst>
                  <a:ext uri="{63B3BB69-23CF-44E3-9099-C40C66FF867C}">
                    <a14:compatExt spid="_x0000_s3087"/>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88" name="Check Box 16" hidden="1">
                <a:extLst>
                  <a:ext uri="{63B3BB69-23CF-44E3-9099-C40C66FF867C}">
                    <a14:compatExt spid="_x0000_s3088"/>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089" name="Check Box 17" hidden="1">
                <a:extLst>
                  <a:ext uri="{63B3BB69-23CF-44E3-9099-C40C66FF867C}">
                    <a14:compatExt spid="_x0000_s3089"/>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120</xdr:row>
          <xdr:rowOff>19050</xdr:rowOff>
        </xdr:from>
        <xdr:to>
          <xdr:col>12</xdr:col>
          <xdr:colOff>76200</xdr:colOff>
          <xdr:row>122</xdr:row>
          <xdr:rowOff>152400</xdr:rowOff>
        </xdr:to>
        <xdr:grpSp>
          <xdr:nvGrpSpPr>
            <xdr:cNvPr id="24" name="Group 178"/>
            <xdr:cNvGrpSpPr>
              <a:grpSpLocks/>
            </xdr:cNvGrpSpPr>
          </xdr:nvGrpSpPr>
          <xdr:grpSpPr bwMode="auto">
            <a:xfrm>
              <a:off x="452718" y="20940432"/>
              <a:ext cx="1147482" cy="491939"/>
              <a:chOff x="122" y="1419"/>
              <a:chExt cx="146" cy="52"/>
            </a:xfrm>
          </xdr:grpSpPr>
          <xdr:sp macro="" textlink="">
            <xdr:nvSpPr>
              <xdr:cNvPr id="3090" name="Check Box 18" hidden="1">
                <a:extLst>
                  <a:ext uri="{63B3BB69-23CF-44E3-9099-C40C66FF867C}">
                    <a14:compatExt spid="_x0000_s3090"/>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91" name="Check Box 19" hidden="1">
                <a:extLst>
                  <a:ext uri="{63B3BB69-23CF-44E3-9099-C40C66FF867C}">
                    <a14:compatExt spid="_x0000_s3091"/>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092" name="Check Box 20" hidden="1">
                <a:extLst>
                  <a:ext uri="{63B3BB69-23CF-44E3-9099-C40C66FF867C}">
                    <a14:compatExt spid="_x0000_s3092"/>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155</xdr:row>
          <xdr:rowOff>9525</xdr:rowOff>
        </xdr:from>
        <xdr:to>
          <xdr:col>14</xdr:col>
          <xdr:colOff>19050</xdr:colOff>
          <xdr:row>157</xdr:row>
          <xdr:rowOff>142875</xdr:rowOff>
        </xdr:to>
        <xdr:grpSp>
          <xdr:nvGrpSpPr>
            <xdr:cNvPr id="28" name="Group 183"/>
            <xdr:cNvGrpSpPr>
              <a:grpSpLocks/>
            </xdr:cNvGrpSpPr>
          </xdr:nvGrpSpPr>
          <xdr:grpSpPr bwMode="auto">
            <a:xfrm>
              <a:off x="405653" y="27150172"/>
              <a:ext cx="1383926" cy="491938"/>
              <a:chOff x="122" y="1419"/>
              <a:chExt cx="146" cy="52"/>
            </a:xfrm>
          </xdr:grpSpPr>
          <xdr:sp macro="" textlink="">
            <xdr:nvSpPr>
              <xdr:cNvPr id="3093" name="Check Box 21" hidden="1">
                <a:extLst>
                  <a:ext uri="{63B3BB69-23CF-44E3-9099-C40C66FF867C}">
                    <a14:compatExt spid="_x0000_s3093"/>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94" name="Check Box 22" hidden="1">
                <a:extLst>
                  <a:ext uri="{63B3BB69-23CF-44E3-9099-C40C66FF867C}">
                    <a14:compatExt spid="_x0000_s3094"/>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095" name="Check Box 23" hidden="1">
                <a:extLst>
                  <a:ext uri="{63B3BB69-23CF-44E3-9099-C40C66FF867C}">
                    <a14:compatExt spid="_x0000_s3095"/>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158</xdr:row>
          <xdr:rowOff>9525</xdr:rowOff>
        </xdr:from>
        <xdr:to>
          <xdr:col>13</xdr:col>
          <xdr:colOff>85725</xdr:colOff>
          <xdr:row>160</xdr:row>
          <xdr:rowOff>142875</xdr:rowOff>
        </xdr:to>
        <xdr:grpSp>
          <xdr:nvGrpSpPr>
            <xdr:cNvPr id="32" name="Group 187"/>
            <xdr:cNvGrpSpPr>
              <a:grpSpLocks/>
            </xdr:cNvGrpSpPr>
          </xdr:nvGrpSpPr>
          <xdr:grpSpPr bwMode="auto">
            <a:xfrm>
              <a:off x="405653" y="27688054"/>
              <a:ext cx="1327337" cy="491939"/>
              <a:chOff x="122" y="1419"/>
              <a:chExt cx="146" cy="52"/>
            </a:xfrm>
          </xdr:grpSpPr>
          <xdr:sp macro="" textlink="">
            <xdr:nvSpPr>
              <xdr:cNvPr id="3096" name="Check Box 24" hidden="1">
                <a:extLst>
                  <a:ext uri="{63B3BB69-23CF-44E3-9099-C40C66FF867C}">
                    <a14:compatExt spid="_x0000_s3096"/>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097" name="Check Box 25" hidden="1">
                <a:extLst>
                  <a:ext uri="{63B3BB69-23CF-44E3-9099-C40C66FF867C}">
                    <a14:compatExt spid="_x0000_s3097"/>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098" name="Check Box 26" hidden="1">
                <a:extLst>
                  <a:ext uri="{63B3BB69-23CF-44E3-9099-C40C66FF867C}">
                    <a14:compatExt spid="_x0000_s3098"/>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161</xdr:row>
          <xdr:rowOff>9525</xdr:rowOff>
        </xdr:from>
        <xdr:to>
          <xdr:col>14</xdr:col>
          <xdr:colOff>19050</xdr:colOff>
          <xdr:row>163</xdr:row>
          <xdr:rowOff>142875</xdr:rowOff>
        </xdr:to>
        <xdr:grpSp>
          <xdr:nvGrpSpPr>
            <xdr:cNvPr id="36" name="Group 191"/>
            <xdr:cNvGrpSpPr>
              <a:grpSpLocks/>
            </xdr:cNvGrpSpPr>
          </xdr:nvGrpSpPr>
          <xdr:grpSpPr bwMode="auto">
            <a:xfrm>
              <a:off x="405653" y="28225937"/>
              <a:ext cx="1383926" cy="491938"/>
              <a:chOff x="122" y="1419"/>
              <a:chExt cx="146" cy="52"/>
            </a:xfrm>
          </xdr:grpSpPr>
          <xdr:sp macro="" textlink="">
            <xdr:nvSpPr>
              <xdr:cNvPr id="3099" name="Check Box 27" hidden="1">
                <a:extLst>
                  <a:ext uri="{63B3BB69-23CF-44E3-9099-C40C66FF867C}">
                    <a14:compatExt spid="_x0000_s3099"/>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00" name="Check Box 28" hidden="1">
                <a:extLst>
                  <a:ext uri="{63B3BB69-23CF-44E3-9099-C40C66FF867C}">
                    <a14:compatExt spid="_x0000_s3100"/>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01" name="Check Box 29" hidden="1">
                <a:extLst>
                  <a:ext uri="{63B3BB69-23CF-44E3-9099-C40C66FF867C}">
                    <a14:compatExt spid="_x0000_s3101"/>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164</xdr:row>
          <xdr:rowOff>9525</xdr:rowOff>
        </xdr:from>
        <xdr:to>
          <xdr:col>14</xdr:col>
          <xdr:colOff>19050</xdr:colOff>
          <xdr:row>166</xdr:row>
          <xdr:rowOff>142875</xdr:rowOff>
        </xdr:to>
        <xdr:grpSp>
          <xdr:nvGrpSpPr>
            <xdr:cNvPr id="40" name="Group 195"/>
            <xdr:cNvGrpSpPr>
              <a:grpSpLocks/>
            </xdr:cNvGrpSpPr>
          </xdr:nvGrpSpPr>
          <xdr:grpSpPr bwMode="auto">
            <a:xfrm>
              <a:off x="405653" y="28763819"/>
              <a:ext cx="1383926" cy="491938"/>
              <a:chOff x="122" y="1419"/>
              <a:chExt cx="146" cy="52"/>
            </a:xfrm>
          </xdr:grpSpPr>
          <xdr:sp macro="" textlink="">
            <xdr:nvSpPr>
              <xdr:cNvPr id="3102" name="Check Box 30" hidden="1">
                <a:extLst>
                  <a:ext uri="{63B3BB69-23CF-44E3-9099-C40C66FF867C}">
                    <a14:compatExt spid="_x0000_s3102"/>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03" name="Check Box 31" hidden="1">
                <a:extLst>
                  <a:ext uri="{63B3BB69-23CF-44E3-9099-C40C66FF867C}">
                    <a14:compatExt spid="_x0000_s3103"/>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04" name="Check Box 32" hidden="1">
                <a:extLst>
                  <a:ext uri="{63B3BB69-23CF-44E3-9099-C40C66FF867C}">
                    <a14:compatExt spid="_x0000_s3104"/>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155</xdr:row>
          <xdr:rowOff>9525</xdr:rowOff>
        </xdr:from>
        <xdr:to>
          <xdr:col>40</xdr:col>
          <xdr:colOff>66675</xdr:colOff>
          <xdr:row>157</xdr:row>
          <xdr:rowOff>142875</xdr:rowOff>
        </xdr:to>
        <xdr:grpSp>
          <xdr:nvGrpSpPr>
            <xdr:cNvPr id="44" name="Group 203"/>
            <xdr:cNvGrpSpPr>
              <a:grpSpLocks/>
            </xdr:cNvGrpSpPr>
          </xdr:nvGrpSpPr>
          <xdr:grpSpPr bwMode="auto">
            <a:xfrm>
              <a:off x="4152900" y="27150172"/>
              <a:ext cx="1202951" cy="491938"/>
              <a:chOff x="122" y="1419"/>
              <a:chExt cx="146" cy="52"/>
            </a:xfrm>
          </xdr:grpSpPr>
          <xdr:sp macro="" textlink="">
            <xdr:nvSpPr>
              <xdr:cNvPr id="3105" name="Check Box 33" hidden="1">
                <a:extLst>
                  <a:ext uri="{63B3BB69-23CF-44E3-9099-C40C66FF867C}">
                    <a14:compatExt spid="_x0000_s3105"/>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06" name="Check Box 34" hidden="1">
                <a:extLst>
                  <a:ext uri="{63B3BB69-23CF-44E3-9099-C40C66FF867C}">
                    <a14:compatExt spid="_x0000_s3106"/>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07" name="Check Box 35" hidden="1">
                <a:extLst>
                  <a:ext uri="{63B3BB69-23CF-44E3-9099-C40C66FF867C}">
                    <a14:compatExt spid="_x0000_s3107"/>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158</xdr:row>
          <xdr:rowOff>9525</xdr:rowOff>
        </xdr:from>
        <xdr:to>
          <xdr:col>40</xdr:col>
          <xdr:colOff>66675</xdr:colOff>
          <xdr:row>160</xdr:row>
          <xdr:rowOff>142875</xdr:rowOff>
        </xdr:to>
        <xdr:grpSp>
          <xdr:nvGrpSpPr>
            <xdr:cNvPr id="48" name="Group 207"/>
            <xdr:cNvGrpSpPr>
              <a:grpSpLocks/>
            </xdr:cNvGrpSpPr>
          </xdr:nvGrpSpPr>
          <xdr:grpSpPr bwMode="auto">
            <a:xfrm>
              <a:off x="4152900" y="27688054"/>
              <a:ext cx="1202951" cy="491939"/>
              <a:chOff x="122" y="1419"/>
              <a:chExt cx="146" cy="52"/>
            </a:xfrm>
          </xdr:grpSpPr>
          <xdr:sp macro="" textlink="">
            <xdr:nvSpPr>
              <xdr:cNvPr id="3108" name="Check Box 36" hidden="1">
                <a:extLst>
                  <a:ext uri="{63B3BB69-23CF-44E3-9099-C40C66FF867C}">
                    <a14:compatExt spid="_x0000_s3108"/>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09" name="Check Box 37" hidden="1">
                <a:extLst>
                  <a:ext uri="{63B3BB69-23CF-44E3-9099-C40C66FF867C}">
                    <a14:compatExt spid="_x0000_s3109"/>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10" name="Check Box 38" hidden="1">
                <a:extLst>
                  <a:ext uri="{63B3BB69-23CF-44E3-9099-C40C66FF867C}">
                    <a14:compatExt spid="_x0000_s3110"/>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161</xdr:row>
          <xdr:rowOff>9525</xdr:rowOff>
        </xdr:from>
        <xdr:to>
          <xdr:col>40</xdr:col>
          <xdr:colOff>66675</xdr:colOff>
          <xdr:row>163</xdr:row>
          <xdr:rowOff>142875</xdr:rowOff>
        </xdr:to>
        <xdr:grpSp>
          <xdr:nvGrpSpPr>
            <xdr:cNvPr id="52" name="Group 211"/>
            <xdr:cNvGrpSpPr>
              <a:grpSpLocks/>
            </xdr:cNvGrpSpPr>
          </xdr:nvGrpSpPr>
          <xdr:grpSpPr bwMode="auto">
            <a:xfrm>
              <a:off x="4152900" y="28225937"/>
              <a:ext cx="1202951" cy="491938"/>
              <a:chOff x="122" y="1419"/>
              <a:chExt cx="146" cy="52"/>
            </a:xfrm>
          </xdr:grpSpPr>
          <xdr:sp macro="" textlink="">
            <xdr:nvSpPr>
              <xdr:cNvPr id="3111" name="Check Box 39" hidden="1">
                <a:extLst>
                  <a:ext uri="{63B3BB69-23CF-44E3-9099-C40C66FF867C}">
                    <a14:compatExt spid="_x0000_s3111"/>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12" name="Check Box 40" hidden="1">
                <a:extLst>
                  <a:ext uri="{63B3BB69-23CF-44E3-9099-C40C66FF867C}">
                    <a14:compatExt spid="_x0000_s3112"/>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13" name="Check Box 41" hidden="1">
                <a:extLst>
                  <a:ext uri="{63B3BB69-23CF-44E3-9099-C40C66FF867C}">
                    <a14:compatExt spid="_x0000_s3113"/>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164</xdr:row>
          <xdr:rowOff>9525</xdr:rowOff>
        </xdr:from>
        <xdr:to>
          <xdr:col>40</xdr:col>
          <xdr:colOff>66675</xdr:colOff>
          <xdr:row>166</xdr:row>
          <xdr:rowOff>142875</xdr:rowOff>
        </xdr:to>
        <xdr:grpSp>
          <xdr:nvGrpSpPr>
            <xdr:cNvPr id="56" name="Group 215"/>
            <xdr:cNvGrpSpPr>
              <a:grpSpLocks/>
            </xdr:cNvGrpSpPr>
          </xdr:nvGrpSpPr>
          <xdr:grpSpPr bwMode="auto">
            <a:xfrm>
              <a:off x="4152900" y="28763819"/>
              <a:ext cx="1202951" cy="491938"/>
              <a:chOff x="122" y="1419"/>
              <a:chExt cx="146" cy="52"/>
            </a:xfrm>
          </xdr:grpSpPr>
          <xdr:sp macro="" textlink="">
            <xdr:nvSpPr>
              <xdr:cNvPr id="3114" name="Check Box 42" hidden="1">
                <a:extLst>
                  <a:ext uri="{63B3BB69-23CF-44E3-9099-C40C66FF867C}">
                    <a14:compatExt spid="_x0000_s3114"/>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15" name="Check Box 43" hidden="1">
                <a:extLst>
                  <a:ext uri="{63B3BB69-23CF-44E3-9099-C40C66FF867C}">
                    <a14:compatExt spid="_x0000_s3115"/>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16" name="Check Box 44" hidden="1">
                <a:extLst>
                  <a:ext uri="{63B3BB69-23CF-44E3-9099-C40C66FF867C}">
                    <a14:compatExt spid="_x0000_s3116"/>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272</xdr:row>
          <xdr:rowOff>161925</xdr:rowOff>
        </xdr:from>
        <xdr:to>
          <xdr:col>3</xdr:col>
          <xdr:colOff>104775</xdr:colOff>
          <xdr:row>273</xdr:row>
          <xdr:rowOff>180975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69</xdr:row>
          <xdr:rowOff>171450</xdr:rowOff>
        </xdr:from>
        <xdr:to>
          <xdr:col>23</xdr:col>
          <xdr:colOff>66675</xdr:colOff>
          <xdr:row>71</xdr:row>
          <xdr:rowOff>0</xdr:rowOff>
        </xdr:to>
        <xdr:grpSp>
          <xdr:nvGrpSpPr>
            <xdr:cNvPr id="61" name="Group 423"/>
            <xdr:cNvGrpSpPr>
              <a:grpSpLocks/>
            </xdr:cNvGrpSpPr>
          </xdr:nvGrpSpPr>
          <xdr:grpSpPr bwMode="auto">
            <a:xfrm>
              <a:off x="1846729" y="11747126"/>
              <a:ext cx="1122270" cy="344021"/>
              <a:chOff x="52" y="1195"/>
              <a:chExt cx="129" cy="27"/>
            </a:xfrm>
          </xdr:grpSpPr>
          <xdr:sp macro="" textlink="">
            <xdr:nvSpPr>
              <xdr:cNvPr id="3118" name="Check Box 46" hidden="1">
                <a:extLst>
                  <a:ext uri="{63B3BB69-23CF-44E3-9099-C40C66FF867C}">
                    <a14:compatExt spid="_x0000_s3118"/>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119" name="Check Box 47" hidden="1">
                <a:extLst>
                  <a:ext uri="{63B3BB69-23CF-44E3-9099-C40C66FF867C}">
                    <a14:compatExt spid="_x0000_s3119"/>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108</xdr:row>
          <xdr:rowOff>19050</xdr:rowOff>
        </xdr:from>
        <xdr:to>
          <xdr:col>52</xdr:col>
          <xdr:colOff>9525</xdr:colOff>
          <xdr:row>109</xdr:row>
          <xdr:rowOff>76200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109</xdr:row>
          <xdr:rowOff>38100</xdr:rowOff>
        </xdr:from>
        <xdr:to>
          <xdr:col>53</xdr:col>
          <xdr:colOff>28575</xdr:colOff>
          <xdr:row>110</xdr:row>
          <xdr:rowOff>180975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111</xdr:row>
          <xdr:rowOff>19050</xdr:rowOff>
        </xdr:from>
        <xdr:to>
          <xdr:col>52</xdr:col>
          <xdr:colOff>9525</xdr:colOff>
          <xdr:row>112</xdr:row>
          <xdr:rowOff>76200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112</xdr:row>
          <xdr:rowOff>38100</xdr:rowOff>
        </xdr:from>
        <xdr:to>
          <xdr:col>53</xdr:col>
          <xdr:colOff>28575</xdr:colOff>
          <xdr:row>113</xdr:row>
          <xdr:rowOff>180975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114</xdr:row>
          <xdr:rowOff>19050</xdr:rowOff>
        </xdr:from>
        <xdr:to>
          <xdr:col>52</xdr:col>
          <xdr:colOff>9525</xdr:colOff>
          <xdr:row>115</xdr:row>
          <xdr:rowOff>76200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115</xdr:row>
          <xdr:rowOff>38100</xdr:rowOff>
        </xdr:from>
        <xdr:to>
          <xdr:col>53</xdr:col>
          <xdr:colOff>28575</xdr:colOff>
          <xdr:row>116</xdr:row>
          <xdr:rowOff>180975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117</xdr:row>
          <xdr:rowOff>19050</xdr:rowOff>
        </xdr:from>
        <xdr:to>
          <xdr:col>52</xdr:col>
          <xdr:colOff>9525</xdr:colOff>
          <xdr:row>118</xdr:row>
          <xdr:rowOff>76200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118</xdr:row>
          <xdr:rowOff>38100</xdr:rowOff>
        </xdr:from>
        <xdr:to>
          <xdr:col>53</xdr:col>
          <xdr:colOff>28575</xdr:colOff>
          <xdr:row>119</xdr:row>
          <xdr:rowOff>180975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120</xdr:row>
          <xdr:rowOff>19050</xdr:rowOff>
        </xdr:from>
        <xdr:to>
          <xdr:col>52</xdr:col>
          <xdr:colOff>9525</xdr:colOff>
          <xdr:row>121</xdr:row>
          <xdr:rowOff>76200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121</xdr:row>
          <xdr:rowOff>38100</xdr:rowOff>
        </xdr:from>
        <xdr:to>
          <xdr:col>53</xdr:col>
          <xdr:colOff>28575</xdr:colOff>
          <xdr:row>122</xdr:row>
          <xdr:rowOff>180975</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259</xdr:row>
          <xdr:rowOff>0</xdr:rowOff>
        </xdr:from>
        <xdr:to>
          <xdr:col>17</xdr:col>
          <xdr:colOff>0</xdr:colOff>
          <xdr:row>264</xdr:row>
          <xdr:rowOff>160100</xdr:rowOff>
        </xdr:to>
        <xdr:grpSp>
          <xdr:nvGrpSpPr>
            <xdr:cNvPr id="74" name="グループ化 73"/>
            <xdr:cNvGrpSpPr/>
          </xdr:nvGrpSpPr>
          <xdr:grpSpPr>
            <a:xfrm>
              <a:off x="414618" y="46997471"/>
              <a:ext cx="1725706" cy="1112600"/>
              <a:chOff x="409575" y="47291625"/>
              <a:chExt cx="1733550" cy="1112600"/>
            </a:xfrm>
          </xdr:grpSpPr>
          <xdr:sp macro="" textlink="">
            <xdr:nvSpPr>
              <xdr:cNvPr id="3130" name="Check Box 58" hidden="1">
                <a:extLst>
                  <a:ext uri="{63B3BB69-23CF-44E3-9099-C40C66FF867C}">
                    <a14:compatExt spid="_x0000_s3130"/>
                  </a:ext>
                </a:extLst>
              </xdr:cNvPr>
              <xdr:cNvSpPr/>
            </xdr:nvSpPr>
            <xdr:spPr bwMode="auto">
              <a:xfrm>
                <a:off x="409575" y="47663100"/>
                <a:ext cx="17335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保健師（助産師）（常勤）</a:t>
                </a:r>
              </a:p>
            </xdr:txBody>
          </xdr:sp>
          <xdr:sp macro="" textlink="">
            <xdr:nvSpPr>
              <xdr:cNvPr id="3131" name="Check Box 59" hidden="1">
                <a:extLst>
                  <a:ext uri="{63B3BB69-23CF-44E3-9099-C40C66FF867C}">
                    <a14:compatExt spid="_x0000_s3131"/>
                  </a:ext>
                </a:extLst>
              </xdr:cNvPr>
              <xdr:cNvSpPr/>
            </xdr:nvSpPr>
            <xdr:spPr bwMode="auto">
              <a:xfrm>
                <a:off x="409575" y="47291625"/>
                <a:ext cx="1283561" cy="186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看護師（常勤）</a:t>
                </a:r>
              </a:p>
            </xdr:txBody>
          </xdr:sp>
          <xdr:sp macro="" textlink="">
            <xdr:nvSpPr>
              <xdr:cNvPr id="3132" name="Check Box 60" hidden="1">
                <a:extLst>
                  <a:ext uri="{63B3BB69-23CF-44E3-9099-C40C66FF867C}">
                    <a14:compatExt spid="_x0000_s3132"/>
                  </a:ext>
                </a:extLst>
              </xdr:cNvPr>
              <xdr:cNvSpPr/>
            </xdr:nvSpPr>
            <xdr:spPr bwMode="auto">
              <a:xfrm>
                <a:off x="409575" y="47462223"/>
                <a:ext cx="1293140" cy="2008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看護師（非常勤）</a:t>
                </a:r>
              </a:p>
            </xdr:txBody>
          </xdr:sp>
          <xdr:sp macro="" textlink="">
            <xdr:nvSpPr>
              <xdr:cNvPr id="3133" name="Check Box 61" hidden="1">
                <a:extLst>
                  <a:ext uri="{63B3BB69-23CF-44E3-9099-C40C66FF867C}">
                    <a14:compatExt spid="_x0000_s3133"/>
                  </a:ext>
                </a:extLst>
              </xdr:cNvPr>
              <xdr:cNvSpPr/>
            </xdr:nvSpPr>
            <xdr:spPr bwMode="auto">
              <a:xfrm>
                <a:off x="409575" y="48042250"/>
                <a:ext cx="1341034" cy="2008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准看護師（常勤）</a:t>
                </a:r>
              </a:p>
            </xdr:txBody>
          </xdr:sp>
          <xdr:sp macro="" textlink="">
            <xdr:nvSpPr>
              <xdr:cNvPr id="3134" name="Check Box 62" hidden="1">
                <a:extLst>
                  <a:ext uri="{63B3BB69-23CF-44E3-9099-C40C66FF867C}">
                    <a14:compatExt spid="_x0000_s3134"/>
                  </a:ext>
                </a:extLst>
              </xdr:cNvPr>
              <xdr:cNvSpPr/>
            </xdr:nvSpPr>
            <xdr:spPr bwMode="auto">
              <a:xfrm>
                <a:off x="409575" y="47854593"/>
                <a:ext cx="1695450" cy="1721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保健師（助産師）(非常勤)</a:t>
                </a:r>
              </a:p>
            </xdr:txBody>
          </xdr:sp>
          <xdr:sp macro="" textlink="">
            <xdr:nvSpPr>
              <xdr:cNvPr id="3135" name="Check Box 63" hidden="1">
                <a:extLst>
                  <a:ext uri="{63B3BB69-23CF-44E3-9099-C40C66FF867C}">
                    <a14:compatExt spid="_x0000_s3135"/>
                  </a:ext>
                </a:extLst>
              </xdr:cNvPr>
              <xdr:cNvSpPr/>
            </xdr:nvSpPr>
            <xdr:spPr bwMode="auto">
              <a:xfrm>
                <a:off x="409575" y="48243333"/>
                <a:ext cx="1341034" cy="1608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准看護師（非常勤）</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93</xdr:row>
          <xdr:rowOff>19050</xdr:rowOff>
        </xdr:from>
        <xdr:to>
          <xdr:col>12</xdr:col>
          <xdr:colOff>38100</xdr:colOff>
          <xdr:row>95</xdr:row>
          <xdr:rowOff>152400</xdr:rowOff>
        </xdr:to>
        <xdr:grpSp>
          <xdr:nvGrpSpPr>
            <xdr:cNvPr id="81" name="Group 157"/>
            <xdr:cNvGrpSpPr>
              <a:grpSpLocks/>
            </xdr:cNvGrpSpPr>
          </xdr:nvGrpSpPr>
          <xdr:grpSpPr bwMode="auto">
            <a:xfrm>
              <a:off x="452718" y="16099491"/>
              <a:ext cx="1109382" cy="491938"/>
              <a:chOff x="122" y="1419"/>
              <a:chExt cx="146" cy="52"/>
            </a:xfrm>
          </xdr:grpSpPr>
          <xdr:sp macro="" textlink="">
            <xdr:nvSpPr>
              <xdr:cNvPr id="3136" name="Check Box 64" hidden="1">
                <a:extLst>
                  <a:ext uri="{63B3BB69-23CF-44E3-9099-C40C66FF867C}">
                    <a14:compatExt spid="_x0000_s3136"/>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37" name="Check Box 65" hidden="1">
                <a:extLst>
                  <a:ext uri="{63B3BB69-23CF-44E3-9099-C40C66FF867C}">
                    <a14:compatExt spid="_x0000_s3137"/>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38" name="Check Box 66" hidden="1">
                <a:extLst>
                  <a:ext uri="{63B3BB69-23CF-44E3-9099-C40C66FF867C}">
                    <a14:compatExt spid="_x0000_s3138"/>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96</xdr:row>
          <xdr:rowOff>19050</xdr:rowOff>
        </xdr:from>
        <xdr:to>
          <xdr:col>12</xdr:col>
          <xdr:colOff>76200</xdr:colOff>
          <xdr:row>98</xdr:row>
          <xdr:rowOff>152400</xdr:rowOff>
        </xdr:to>
        <xdr:grpSp>
          <xdr:nvGrpSpPr>
            <xdr:cNvPr id="85" name="Group 166"/>
            <xdr:cNvGrpSpPr>
              <a:grpSpLocks/>
            </xdr:cNvGrpSpPr>
          </xdr:nvGrpSpPr>
          <xdr:grpSpPr bwMode="auto">
            <a:xfrm>
              <a:off x="452718" y="16637374"/>
              <a:ext cx="1147482" cy="491938"/>
              <a:chOff x="122" y="1419"/>
              <a:chExt cx="146" cy="52"/>
            </a:xfrm>
          </xdr:grpSpPr>
          <xdr:sp macro="" textlink="">
            <xdr:nvSpPr>
              <xdr:cNvPr id="3139" name="Check Box 67" hidden="1">
                <a:extLst>
                  <a:ext uri="{63B3BB69-23CF-44E3-9099-C40C66FF867C}">
                    <a14:compatExt spid="_x0000_s3139"/>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40" name="Check Box 68" hidden="1">
                <a:extLst>
                  <a:ext uri="{63B3BB69-23CF-44E3-9099-C40C66FF867C}">
                    <a14:compatExt spid="_x0000_s3140"/>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41" name="Check Box 69" hidden="1">
                <a:extLst>
                  <a:ext uri="{63B3BB69-23CF-44E3-9099-C40C66FF867C}">
                    <a14:compatExt spid="_x0000_s3141"/>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99</xdr:row>
          <xdr:rowOff>19050</xdr:rowOff>
        </xdr:from>
        <xdr:to>
          <xdr:col>12</xdr:col>
          <xdr:colOff>76200</xdr:colOff>
          <xdr:row>101</xdr:row>
          <xdr:rowOff>152400</xdr:rowOff>
        </xdr:to>
        <xdr:grpSp>
          <xdr:nvGrpSpPr>
            <xdr:cNvPr id="89" name="Group 170"/>
            <xdr:cNvGrpSpPr>
              <a:grpSpLocks/>
            </xdr:cNvGrpSpPr>
          </xdr:nvGrpSpPr>
          <xdr:grpSpPr bwMode="auto">
            <a:xfrm>
              <a:off x="452718" y="17175256"/>
              <a:ext cx="1147482" cy="491938"/>
              <a:chOff x="122" y="1419"/>
              <a:chExt cx="146" cy="52"/>
            </a:xfrm>
          </xdr:grpSpPr>
          <xdr:sp macro="" textlink="">
            <xdr:nvSpPr>
              <xdr:cNvPr id="3142" name="Check Box 70" hidden="1">
                <a:extLst>
                  <a:ext uri="{63B3BB69-23CF-44E3-9099-C40C66FF867C}">
                    <a14:compatExt spid="_x0000_s3142"/>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43" name="Check Box 71" hidden="1">
                <a:extLst>
                  <a:ext uri="{63B3BB69-23CF-44E3-9099-C40C66FF867C}">
                    <a14:compatExt spid="_x0000_s3143"/>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44" name="Check Box 72" hidden="1">
                <a:extLst>
                  <a:ext uri="{63B3BB69-23CF-44E3-9099-C40C66FF867C}">
                    <a14:compatExt spid="_x0000_s3144"/>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102</xdr:row>
          <xdr:rowOff>19050</xdr:rowOff>
        </xdr:from>
        <xdr:to>
          <xdr:col>12</xdr:col>
          <xdr:colOff>57150</xdr:colOff>
          <xdr:row>104</xdr:row>
          <xdr:rowOff>152400</xdr:rowOff>
        </xdr:to>
        <xdr:grpSp>
          <xdr:nvGrpSpPr>
            <xdr:cNvPr id="93" name="Group 174"/>
            <xdr:cNvGrpSpPr>
              <a:grpSpLocks/>
            </xdr:cNvGrpSpPr>
          </xdr:nvGrpSpPr>
          <xdr:grpSpPr bwMode="auto">
            <a:xfrm>
              <a:off x="452718" y="17713138"/>
              <a:ext cx="1128432" cy="491938"/>
              <a:chOff x="122" y="1419"/>
              <a:chExt cx="146" cy="52"/>
            </a:xfrm>
          </xdr:grpSpPr>
          <xdr:sp macro="" textlink="">
            <xdr:nvSpPr>
              <xdr:cNvPr id="3145" name="Check Box 73" hidden="1">
                <a:extLst>
                  <a:ext uri="{63B3BB69-23CF-44E3-9099-C40C66FF867C}">
                    <a14:compatExt spid="_x0000_s3145"/>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46" name="Check Box 74" hidden="1">
                <a:extLst>
                  <a:ext uri="{63B3BB69-23CF-44E3-9099-C40C66FF867C}">
                    <a14:compatExt spid="_x0000_s3146"/>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47" name="Check Box 75" hidden="1">
                <a:extLst>
                  <a:ext uri="{63B3BB69-23CF-44E3-9099-C40C66FF867C}">
                    <a14:compatExt spid="_x0000_s3147"/>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105</xdr:row>
          <xdr:rowOff>19050</xdr:rowOff>
        </xdr:from>
        <xdr:to>
          <xdr:col>12</xdr:col>
          <xdr:colOff>76200</xdr:colOff>
          <xdr:row>107</xdr:row>
          <xdr:rowOff>152400</xdr:rowOff>
        </xdr:to>
        <xdr:grpSp>
          <xdr:nvGrpSpPr>
            <xdr:cNvPr id="97" name="Group 178"/>
            <xdr:cNvGrpSpPr>
              <a:grpSpLocks/>
            </xdr:cNvGrpSpPr>
          </xdr:nvGrpSpPr>
          <xdr:grpSpPr bwMode="auto">
            <a:xfrm>
              <a:off x="452718" y="18251021"/>
              <a:ext cx="1147482" cy="491938"/>
              <a:chOff x="122" y="1419"/>
              <a:chExt cx="146" cy="52"/>
            </a:xfrm>
          </xdr:grpSpPr>
          <xdr:sp macro="" textlink="">
            <xdr:nvSpPr>
              <xdr:cNvPr id="3148" name="Check Box 76" hidden="1">
                <a:extLst>
                  <a:ext uri="{63B3BB69-23CF-44E3-9099-C40C66FF867C}">
                    <a14:compatExt spid="_x0000_s3148"/>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49" name="Check Box 77" hidden="1">
                <a:extLst>
                  <a:ext uri="{63B3BB69-23CF-44E3-9099-C40C66FF867C}">
                    <a14:compatExt spid="_x0000_s3149"/>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50" name="Check Box 78" hidden="1">
                <a:extLst>
                  <a:ext uri="{63B3BB69-23CF-44E3-9099-C40C66FF867C}">
                    <a14:compatExt spid="_x0000_s3150"/>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93</xdr:row>
          <xdr:rowOff>19050</xdr:rowOff>
        </xdr:from>
        <xdr:to>
          <xdr:col>52</xdr:col>
          <xdr:colOff>9525</xdr:colOff>
          <xdr:row>94</xdr:row>
          <xdr:rowOff>76200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94</xdr:row>
          <xdr:rowOff>38100</xdr:rowOff>
        </xdr:from>
        <xdr:to>
          <xdr:col>53</xdr:col>
          <xdr:colOff>28575</xdr:colOff>
          <xdr:row>95</xdr:row>
          <xdr:rowOff>180975</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96</xdr:row>
          <xdr:rowOff>19050</xdr:rowOff>
        </xdr:from>
        <xdr:to>
          <xdr:col>52</xdr:col>
          <xdr:colOff>9525</xdr:colOff>
          <xdr:row>97</xdr:row>
          <xdr:rowOff>76200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97</xdr:row>
          <xdr:rowOff>38100</xdr:rowOff>
        </xdr:from>
        <xdr:to>
          <xdr:col>53</xdr:col>
          <xdr:colOff>28575</xdr:colOff>
          <xdr:row>98</xdr:row>
          <xdr:rowOff>180975</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99</xdr:row>
          <xdr:rowOff>19050</xdr:rowOff>
        </xdr:from>
        <xdr:to>
          <xdr:col>52</xdr:col>
          <xdr:colOff>9525</xdr:colOff>
          <xdr:row>100</xdr:row>
          <xdr:rowOff>76200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100</xdr:row>
          <xdr:rowOff>38100</xdr:rowOff>
        </xdr:from>
        <xdr:to>
          <xdr:col>53</xdr:col>
          <xdr:colOff>28575</xdr:colOff>
          <xdr:row>101</xdr:row>
          <xdr:rowOff>180975</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102</xdr:row>
          <xdr:rowOff>19050</xdr:rowOff>
        </xdr:from>
        <xdr:to>
          <xdr:col>52</xdr:col>
          <xdr:colOff>9525</xdr:colOff>
          <xdr:row>103</xdr:row>
          <xdr:rowOff>76200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103</xdr:row>
          <xdr:rowOff>38100</xdr:rowOff>
        </xdr:from>
        <xdr:to>
          <xdr:col>53</xdr:col>
          <xdr:colOff>28575</xdr:colOff>
          <xdr:row>104</xdr:row>
          <xdr:rowOff>180975</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105</xdr:row>
          <xdr:rowOff>19050</xdr:rowOff>
        </xdr:from>
        <xdr:to>
          <xdr:col>52</xdr:col>
          <xdr:colOff>9525</xdr:colOff>
          <xdr:row>106</xdr:row>
          <xdr:rowOff>76200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106</xdr:row>
          <xdr:rowOff>38100</xdr:rowOff>
        </xdr:from>
        <xdr:to>
          <xdr:col>53</xdr:col>
          <xdr:colOff>28575</xdr:colOff>
          <xdr:row>107</xdr:row>
          <xdr:rowOff>180975</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78</xdr:row>
          <xdr:rowOff>19050</xdr:rowOff>
        </xdr:from>
        <xdr:to>
          <xdr:col>12</xdr:col>
          <xdr:colOff>38100</xdr:colOff>
          <xdr:row>80</xdr:row>
          <xdr:rowOff>152400</xdr:rowOff>
        </xdr:to>
        <xdr:grpSp>
          <xdr:nvGrpSpPr>
            <xdr:cNvPr id="111" name="Group 157"/>
            <xdr:cNvGrpSpPr>
              <a:grpSpLocks/>
            </xdr:cNvGrpSpPr>
          </xdr:nvGrpSpPr>
          <xdr:grpSpPr bwMode="auto">
            <a:xfrm>
              <a:off x="452718" y="13410079"/>
              <a:ext cx="1109382" cy="491939"/>
              <a:chOff x="122" y="1419"/>
              <a:chExt cx="146" cy="52"/>
            </a:xfrm>
          </xdr:grpSpPr>
          <xdr:sp macro="" textlink="">
            <xdr:nvSpPr>
              <xdr:cNvPr id="3161" name="Check Box 89" hidden="1">
                <a:extLst>
                  <a:ext uri="{63B3BB69-23CF-44E3-9099-C40C66FF867C}">
                    <a14:compatExt spid="_x0000_s3161"/>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62" name="Check Box 90" hidden="1">
                <a:extLst>
                  <a:ext uri="{63B3BB69-23CF-44E3-9099-C40C66FF867C}">
                    <a14:compatExt spid="_x0000_s3162"/>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63" name="Check Box 91" hidden="1">
                <a:extLst>
                  <a:ext uri="{63B3BB69-23CF-44E3-9099-C40C66FF867C}">
                    <a14:compatExt spid="_x0000_s3163"/>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81</xdr:row>
          <xdr:rowOff>19050</xdr:rowOff>
        </xdr:from>
        <xdr:to>
          <xdr:col>12</xdr:col>
          <xdr:colOff>76200</xdr:colOff>
          <xdr:row>83</xdr:row>
          <xdr:rowOff>152400</xdr:rowOff>
        </xdr:to>
        <xdr:grpSp>
          <xdr:nvGrpSpPr>
            <xdr:cNvPr id="115" name="Group 166"/>
            <xdr:cNvGrpSpPr>
              <a:grpSpLocks/>
            </xdr:cNvGrpSpPr>
          </xdr:nvGrpSpPr>
          <xdr:grpSpPr bwMode="auto">
            <a:xfrm>
              <a:off x="452718" y="13947962"/>
              <a:ext cx="1147482" cy="491938"/>
              <a:chOff x="122" y="1419"/>
              <a:chExt cx="146" cy="52"/>
            </a:xfrm>
          </xdr:grpSpPr>
          <xdr:sp macro="" textlink="">
            <xdr:nvSpPr>
              <xdr:cNvPr id="3164" name="Check Box 92" hidden="1">
                <a:extLst>
                  <a:ext uri="{63B3BB69-23CF-44E3-9099-C40C66FF867C}">
                    <a14:compatExt spid="_x0000_s3164"/>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65" name="Check Box 93" hidden="1">
                <a:extLst>
                  <a:ext uri="{63B3BB69-23CF-44E3-9099-C40C66FF867C}">
                    <a14:compatExt spid="_x0000_s3165"/>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66" name="Check Box 94" hidden="1">
                <a:extLst>
                  <a:ext uri="{63B3BB69-23CF-44E3-9099-C40C66FF867C}">
                    <a14:compatExt spid="_x0000_s3166"/>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84</xdr:row>
          <xdr:rowOff>19050</xdr:rowOff>
        </xdr:from>
        <xdr:to>
          <xdr:col>12</xdr:col>
          <xdr:colOff>76200</xdr:colOff>
          <xdr:row>86</xdr:row>
          <xdr:rowOff>152400</xdr:rowOff>
        </xdr:to>
        <xdr:grpSp>
          <xdr:nvGrpSpPr>
            <xdr:cNvPr id="119" name="Group 170"/>
            <xdr:cNvGrpSpPr>
              <a:grpSpLocks/>
            </xdr:cNvGrpSpPr>
          </xdr:nvGrpSpPr>
          <xdr:grpSpPr bwMode="auto">
            <a:xfrm>
              <a:off x="452718" y="14485844"/>
              <a:ext cx="1147482" cy="491938"/>
              <a:chOff x="122" y="1419"/>
              <a:chExt cx="146" cy="52"/>
            </a:xfrm>
          </xdr:grpSpPr>
          <xdr:sp macro="" textlink="">
            <xdr:nvSpPr>
              <xdr:cNvPr id="3167" name="Check Box 95" hidden="1">
                <a:extLst>
                  <a:ext uri="{63B3BB69-23CF-44E3-9099-C40C66FF867C}">
                    <a14:compatExt spid="_x0000_s3167"/>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68" name="Check Box 96" hidden="1">
                <a:extLst>
                  <a:ext uri="{63B3BB69-23CF-44E3-9099-C40C66FF867C}">
                    <a14:compatExt spid="_x0000_s3168"/>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69" name="Check Box 97" hidden="1">
                <a:extLst>
                  <a:ext uri="{63B3BB69-23CF-44E3-9099-C40C66FF867C}">
                    <a14:compatExt spid="_x0000_s3169"/>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87</xdr:row>
          <xdr:rowOff>19050</xdr:rowOff>
        </xdr:from>
        <xdr:to>
          <xdr:col>12</xdr:col>
          <xdr:colOff>57150</xdr:colOff>
          <xdr:row>89</xdr:row>
          <xdr:rowOff>152400</xdr:rowOff>
        </xdr:to>
        <xdr:grpSp>
          <xdr:nvGrpSpPr>
            <xdr:cNvPr id="123" name="Group 174"/>
            <xdr:cNvGrpSpPr>
              <a:grpSpLocks/>
            </xdr:cNvGrpSpPr>
          </xdr:nvGrpSpPr>
          <xdr:grpSpPr bwMode="auto">
            <a:xfrm>
              <a:off x="452718" y="15023726"/>
              <a:ext cx="1128432" cy="491939"/>
              <a:chOff x="122" y="1419"/>
              <a:chExt cx="146" cy="52"/>
            </a:xfrm>
          </xdr:grpSpPr>
          <xdr:sp macro="" textlink="">
            <xdr:nvSpPr>
              <xdr:cNvPr id="3170" name="Check Box 98" hidden="1">
                <a:extLst>
                  <a:ext uri="{63B3BB69-23CF-44E3-9099-C40C66FF867C}">
                    <a14:compatExt spid="_x0000_s3170"/>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71" name="Check Box 99" hidden="1">
                <a:extLst>
                  <a:ext uri="{63B3BB69-23CF-44E3-9099-C40C66FF867C}">
                    <a14:compatExt spid="_x0000_s3171"/>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72" name="Check Box 100" hidden="1">
                <a:extLst>
                  <a:ext uri="{63B3BB69-23CF-44E3-9099-C40C66FF867C}">
                    <a14:compatExt spid="_x0000_s3172"/>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90</xdr:row>
          <xdr:rowOff>19050</xdr:rowOff>
        </xdr:from>
        <xdr:to>
          <xdr:col>12</xdr:col>
          <xdr:colOff>76200</xdr:colOff>
          <xdr:row>92</xdr:row>
          <xdr:rowOff>152400</xdr:rowOff>
        </xdr:to>
        <xdr:grpSp>
          <xdr:nvGrpSpPr>
            <xdr:cNvPr id="127" name="Group 178"/>
            <xdr:cNvGrpSpPr>
              <a:grpSpLocks/>
            </xdr:cNvGrpSpPr>
          </xdr:nvGrpSpPr>
          <xdr:grpSpPr bwMode="auto">
            <a:xfrm>
              <a:off x="452718" y="15561609"/>
              <a:ext cx="1147482" cy="491938"/>
              <a:chOff x="122" y="1419"/>
              <a:chExt cx="146" cy="52"/>
            </a:xfrm>
          </xdr:grpSpPr>
          <xdr:sp macro="" textlink="">
            <xdr:nvSpPr>
              <xdr:cNvPr id="3173" name="Check Box 101" hidden="1">
                <a:extLst>
                  <a:ext uri="{63B3BB69-23CF-44E3-9099-C40C66FF867C}">
                    <a14:compatExt spid="_x0000_s3173"/>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74" name="Check Box 102" hidden="1">
                <a:extLst>
                  <a:ext uri="{63B3BB69-23CF-44E3-9099-C40C66FF867C}">
                    <a14:compatExt spid="_x0000_s3174"/>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75" name="Check Box 103" hidden="1">
                <a:extLst>
                  <a:ext uri="{63B3BB69-23CF-44E3-9099-C40C66FF867C}">
                    <a14:compatExt spid="_x0000_s3175"/>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78</xdr:row>
          <xdr:rowOff>19050</xdr:rowOff>
        </xdr:from>
        <xdr:to>
          <xdr:col>52</xdr:col>
          <xdr:colOff>9525</xdr:colOff>
          <xdr:row>79</xdr:row>
          <xdr:rowOff>76200</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79</xdr:row>
          <xdr:rowOff>38100</xdr:rowOff>
        </xdr:from>
        <xdr:to>
          <xdr:col>53</xdr:col>
          <xdr:colOff>28575</xdr:colOff>
          <xdr:row>80</xdr:row>
          <xdr:rowOff>180975</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81</xdr:row>
          <xdr:rowOff>19050</xdr:rowOff>
        </xdr:from>
        <xdr:to>
          <xdr:col>52</xdr:col>
          <xdr:colOff>9525</xdr:colOff>
          <xdr:row>82</xdr:row>
          <xdr:rowOff>76200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82</xdr:row>
          <xdr:rowOff>38100</xdr:rowOff>
        </xdr:from>
        <xdr:to>
          <xdr:col>53</xdr:col>
          <xdr:colOff>28575</xdr:colOff>
          <xdr:row>83</xdr:row>
          <xdr:rowOff>180975</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84</xdr:row>
          <xdr:rowOff>19050</xdr:rowOff>
        </xdr:from>
        <xdr:to>
          <xdr:col>52</xdr:col>
          <xdr:colOff>9525</xdr:colOff>
          <xdr:row>85</xdr:row>
          <xdr:rowOff>76200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85</xdr:row>
          <xdr:rowOff>38100</xdr:rowOff>
        </xdr:from>
        <xdr:to>
          <xdr:col>53</xdr:col>
          <xdr:colOff>28575</xdr:colOff>
          <xdr:row>86</xdr:row>
          <xdr:rowOff>180975</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87</xdr:row>
          <xdr:rowOff>19050</xdr:rowOff>
        </xdr:from>
        <xdr:to>
          <xdr:col>52</xdr:col>
          <xdr:colOff>9525</xdr:colOff>
          <xdr:row>88</xdr:row>
          <xdr:rowOff>76200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88</xdr:row>
          <xdr:rowOff>38100</xdr:rowOff>
        </xdr:from>
        <xdr:to>
          <xdr:col>53</xdr:col>
          <xdr:colOff>28575</xdr:colOff>
          <xdr:row>89</xdr:row>
          <xdr:rowOff>180975</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90</xdr:row>
          <xdr:rowOff>19050</xdr:rowOff>
        </xdr:from>
        <xdr:to>
          <xdr:col>52</xdr:col>
          <xdr:colOff>9525</xdr:colOff>
          <xdr:row>91</xdr:row>
          <xdr:rowOff>76200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48</xdr:col>
          <xdr:colOff>9525</xdr:colOff>
          <xdr:row>91</xdr:row>
          <xdr:rowOff>38100</xdr:rowOff>
        </xdr:from>
        <xdr:to>
          <xdr:col>53</xdr:col>
          <xdr:colOff>28575</xdr:colOff>
          <xdr:row>92</xdr:row>
          <xdr:rowOff>180975</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143</xdr:row>
          <xdr:rowOff>9525</xdr:rowOff>
        </xdr:from>
        <xdr:to>
          <xdr:col>14</xdr:col>
          <xdr:colOff>19050</xdr:colOff>
          <xdr:row>145</xdr:row>
          <xdr:rowOff>142875</xdr:rowOff>
        </xdr:to>
        <xdr:grpSp>
          <xdr:nvGrpSpPr>
            <xdr:cNvPr id="141" name="Group 183"/>
            <xdr:cNvGrpSpPr>
              <a:grpSpLocks/>
            </xdr:cNvGrpSpPr>
          </xdr:nvGrpSpPr>
          <xdr:grpSpPr bwMode="auto">
            <a:xfrm>
              <a:off x="405653" y="24998643"/>
              <a:ext cx="1383926" cy="491938"/>
              <a:chOff x="122" y="1419"/>
              <a:chExt cx="146" cy="52"/>
            </a:xfrm>
          </xdr:grpSpPr>
          <xdr:sp macro="" textlink="">
            <xdr:nvSpPr>
              <xdr:cNvPr id="3186" name="Check Box 114" hidden="1">
                <a:extLst>
                  <a:ext uri="{63B3BB69-23CF-44E3-9099-C40C66FF867C}">
                    <a14:compatExt spid="_x0000_s3186"/>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87" name="Check Box 115" hidden="1">
                <a:extLst>
                  <a:ext uri="{63B3BB69-23CF-44E3-9099-C40C66FF867C}">
                    <a14:compatExt spid="_x0000_s3187"/>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88" name="Check Box 116" hidden="1">
                <a:extLst>
                  <a:ext uri="{63B3BB69-23CF-44E3-9099-C40C66FF867C}">
                    <a14:compatExt spid="_x0000_s3188"/>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146</xdr:row>
          <xdr:rowOff>9525</xdr:rowOff>
        </xdr:from>
        <xdr:to>
          <xdr:col>13</xdr:col>
          <xdr:colOff>85725</xdr:colOff>
          <xdr:row>148</xdr:row>
          <xdr:rowOff>142875</xdr:rowOff>
        </xdr:to>
        <xdr:grpSp>
          <xdr:nvGrpSpPr>
            <xdr:cNvPr id="145" name="Group 187"/>
            <xdr:cNvGrpSpPr>
              <a:grpSpLocks/>
            </xdr:cNvGrpSpPr>
          </xdr:nvGrpSpPr>
          <xdr:grpSpPr bwMode="auto">
            <a:xfrm>
              <a:off x="405653" y="25536525"/>
              <a:ext cx="1327337" cy="491938"/>
              <a:chOff x="122" y="1419"/>
              <a:chExt cx="146" cy="52"/>
            </a:xfrm>
          </xdr:grpSpPr>
          <xdr:sp macro="" textlink="">
            <xdr:nvSpPr>
              <xdr:cNvPr id="3189" name="Check Box 117" hidden="1">
                <a:extLst>
                  <a:ext uri="{63B3BB69-23CF-44E3-9099-C40C66FF867C}">
                    <a14:compatExt spid="_x0000_s3189"/>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90" name="Check Box 118" hidden="1">
                <a:extLst>
                  <a:ext uri="{63B3BB69-23CF-44E3-9099-C40C66FF867C}">
                    <a14:compatExt spid="_x0000_s3190"/>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91" name="Check Box 119" hidden="1">
                <a:extLst>
                  <a:ext uri="{63B3BB69-23CF-44E3-9099-C40C66FF867C}">
                    <a14:compatExt spid="_x0000_s3191"/>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149</xdr:row>
          <xdr:rowOff>9525</xdr:rowOff>
        </xdr:from>
        <xdr:to>
          <xdr:col>14</xdr:col>
          <xdr:colOff>19050</xdr:colOff>
          <xdr:row>151</xdr:row>
          <xdr:rowOff>142875</xdr:rowOff>
        </xdr:to>
        <xdr:grpSp>
          <xdr:nvGrpSpPr>
            <xdr:cNvPr id="149" name="Group 191"/>
            <xdr:cNvGrpSpPr>
              <a:grpSpLocks/>
            </xdr:cNvGrpSpPr>
          </xdr:nvGrpSpPr>
          <xdr:grpSpPr bwMode="auto">
            <a:xfrm>
              <a:off x="405653" y="26074407"/>
              <a:ext cx="1383926" cy="491939"/>
              <a:chOff x="122" y="1419"/>
              <a:chExt cx="146" cy="52"/>
            </a:xfrm>
          </xdr:grpSpPr>
          <xdr:sp macro="" textlink="">
            <xdr:nvSpPr>
              <xdr:cNvPr id="3192" name="Check Box 120" hidden="1">
                <a:extLst>
                  <a:ext uri="{63B3BB69-23CF-44E3-9099-C40C66FF867C}">
                    <a14:compatExt spid="_x0000_s3192"/>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93" name="Check Box 121" hidden="1">
                <a:extLst>
                  <a:ext uri="{63B3BB69-23CF-44E3-9099-C40C66FF867C}">
                    <a14:compatExt spid="_x0000_s3193"/>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94" name="Check Box 122" hidden="1">
                <a:extLst>
                  <a:ext uri="{63B3BB69-23CF-44E3-9099-C40C66FF867C}">
                    <a14:compatExt spid="_x0000_s3194"/>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152</xdr:row>
          <xdr:rowOff>9525</xdr:rowOff>
        </xdr:from>
        <xdr:to>
          <xdr:col>14</xdr:col>
          <xdr:colOff>19050</xdr:colOff>
          <xdr:row>154</xdr:row>
          <xdr:rowOff>142875</xdr:rowOff>
        </xdr:to>
        <xdr:grpSp>
          <xdr:nvGrpSpPr>
            <xdr:cNvPr id="153" name="Group 195"/>
            <xdr:cNvGrpSpPr>
              <a:grpSpLocks/>
            </xdr:cNvGrpSpPr>
          </xdr:nvGrpSpPr>
          <xdr:grpSpPr bwMode="auto">
            <a:xfrm>
              <a:off x="405653" y="26612290"/>
              <a:ext cx="1383926" cy="491938"/>
              <a:chOff x="122" y="1419"/>
              <a:chExt cx="146" cy="52"/>
            </a:xfrm>
          </xdr:grpSpPr>
          <xdr:sp macro="" textlink="">
            <xdr:nvSpPr>
              <xdr:cNvPr id="3195" name="Check Box 123" hidden="1">
                <a:extLst>
                  <a:ext uri="{63B3BB69-23CF-44E3-9099-C40C66FF867C}">
                    <a14:compatExt spid="_x0000_s3195"/>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96" name="Check Box 124" hidden="1">
                <a:extLst>
                  <a:ext uri="{63B3BB69-23CF-44E3-9099-C40C66FF867C}">
                    <a14:compatExt spid="_x0000_s3196"/>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197" name="Check Box 125" hidden="1">
                <a:extLst>
                  <a:ext uri="{63B3BB69-23CF-44E3-9099-C40C66FF867C}">
                    <a14:compatExt spid="_x0000_s3197"/>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143</xdr:row>
          <xdr:rowOff>9525</xdr:rowOff>
        </xdr:from>
        <xdr:to>
          <xdr:col>40</xdr:col>
          <xdr:colOff>66675</xdr:colOff>
          <xdr:row>145</xdr:row>
          <xdr:rowOff>142875</xdr:rowOff>
        </xdr:to>
        <xdr:grpSp>
          <xdr:nvGrpSpPr>
            <xdr:cNvPr id="157" name="Group 203"/>
            <xdr:cNvGrpSpPr>
              <a:grpSpLocks/>
            </xdr:cNvGrpSpPr>
          </xdr:nvGrpSpPr>
          <xdr:grpSpPr bwMode="auto">
            <a:xfrm>
              <a:off x="4152900" y="24998643"/>
              <a:ext cx="1202951" cy="491938"/>
              <a:chOff x="122" y="1419"/>
              <a:chExt cx="146" cy="52"/>
            </a:xfrm>
          </xdr:grpSpPr>
          <xdr:sp macro="" textlink="">
            <xdr:nvSpPr>
              <xdr:cNvPr id="3198" name="Check Box 126" hidden="1">
                <a:extLst>
                  <a:ext uri="{63B3BB69-23CF-44E3-9099-C40C66FF867C}">
                    <a14:compatExt spid="_x0000_s3198"/>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199" name="Check Box 127" hidden="1">
                <a:extLst>
                  <a:ext uri="{63B3BB69-23CF-44E3-9099-C40C66FF867C}">
                    <a14:compatExt spid="_x0000_s3199"/>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200" name="Check Box 128" hidden="1">
                <a:extLst>
                  <a:ext uri="{63B3BB69-23CF-44E3-9099-C40C66FF867C}">
                    <a14:compatExt spid="_x0000_s3200"/>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146</xdr:row>
          <xdr:rowOff>9525</xdr:rowOff>
        </xdr:from>
        <xdr:to>
          <xdr:col>40</xdr:col>
          <xdr:colOff>66675</xdr:colOff>
          <xdr:row>148</xdr:row>
          <xdr:rowOff>142875</xdr:rowOff>
        </xdr:to>
        <xdr:grpSp>
          <xdr:nvGrpSpPr>
            <xdr:cNvPr id="161" name="Group 207"/>
            <xdr:cNvGrpSpPr>
              <a:grpSpLocks/>
            </xdr:cNvGrpSpPr>
          </xdr:nvGrpSpPr>
          <xdr:grpSpPr bwMode="auto">
            <a:xfrm>
              <a:off x="4152900" y="25536525"/>
              <a:ext cx="1202951" cy="491938"/>
              <a:chOff x="122" y="1419"/>
              <a:chExt cx="146" cy="52"/>
            </a:xfrm>
          </xdr:grpSpPr>
          <xdr:sp macro="" textlink="">
            <xdr:nvSpPr>
              <xdr:cNvPr id="3201" name="Check Box 129" hidden="1">
                <a:extLst>
                  <a:ext uri="{63B3BB69-23CF-44E3-9099-C40C66FF867C}">
                    <a14:compatExt spid="_x0000_s3201"/>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202" name="Check Box 130" hidden="1">
                <a:extLst>
                  <a:ext uri="{63B3BB69-23CF-44E3-9099-C40C66FF867C}">
                    <a14:compatExt spid="_x0000_s3202"/>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203" name="Check Box 131" hidden="1">
                <a:extLst>
                  <a:ext uri="{63B3BB69-23CF-44E3-9099-C40C66FF867C}">
                    <a14:compatExt spid="_x0000_s3203"/>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149</xdr:row>
          <xdr:rowOff>9525</xdr:rowOff>
        </xdr:from>
        <xdr:to>
          <xdr:col>40</xdr:col>
          <xdr:colOff>66675</xdr:colOff>
          <xdr:row>151</xdr:row>
          <xdr:rowOff>142875</xdr:rowOff>
        </xdr:to>
        <xdr:grpSp>
          <xdr:nvGrpSpPr>
            <xdr:cNvPr id="165" name="Group 211"/>
            <xdr:cNvGrpSpPr>
              <a:grpSpLocks/>
            </xdr:cNvGrpSpPr>
          </xdr:nvGrpSpPr>
          <xdr:grpSpPr bwMode="auto">
            <a:xfrm>
              <a:off x="4152900" y="26074407"/>
              <a:ext cx="1202951" cy="491939"/>
              <a:chOff x="122" y="1419"/>
              <a:chExt cx="146" cy="52"/>
            </a:xfrm>
          </xdr:grpSpPr>
          <xdr:sp macro="" textlink="">
            <xdr:nvSpPr>
              <xdr:cNvPr id="3204" name="Check Box 132" hidden="1">
                <a:extLst>
                  <a:ext uri="{63B3BB69-23CF-44E3-9099-C40C66FF867C}">
                    <a14:compatExt spid="_x0000_s3204"/>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205" name="Check Box 133" hidden="1">
                <a:extLst>
                  <a:ext uri="{63B3BB69-23CF-44E3-9099-C40C66FF867C}">
                    <a14:compatExt spid="_x0000_s3205"/>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206" name="Check Box 134" hidden="1">
                <a:extLst>
                  <a:ext uri="{63B3BB69-23CF-44E3-9099-C40C66FF867C}">
                    <a14:compatExt spid="_x0000_s3206"/>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152</xdr:row>
          <xdr:rowOff>9525</xdr:rowOff>
        </xdr:from>
        <xdr:to>
          <xdr:col>40</xdr:col>
          <xdr:colOff>66675</xdr:colOff>
          <xdr:row>154</xdr:row>
          <xdr:rowOff>142875</xdr:rowOff>
        </xdr:to>
        <xdr:grpSp>
          <xdr:nvGrpSpPr>
            <xdr:cNvPr id="169" name="Group 215"/>
            <xdr:cNvGrpSpPr>
              <a:grpSpLocks/>
            </xdr:cNvGrpSpPr>
          </xdr:nvGrpSpPr>
          <xdr:grpSpPr bwMode="auto">
            <a:xfrm>
              <a:off x="4152900" y="26612290"/>
              <a:ext cx="1202951" cy="491938"/>
              <a:chOff x="122" y="1419"/>
              <a:chExt cx="146" cy="52"/>
            </a:xfrm>
          </xdr:grpSpPr>
          <xdr:sp macro="" textlink="">
            <xdr:nvSpPr>
              <xdr:cNvPr id="3207" name="Check Box 135" hidden="1">
                <a:extLst>
                  <a:ext uri="{63B3BB69-23CF-44E3-9099-C40C66FF867C}">
                    <a14:compatExt spid="_x0000_s3207"/>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208" name="Check Box 136" hidden="1">
                <a:extLst>
                  <a:ext uri="{63B3BB69-23CF-44E3-9099-C40C66FF867C}">
                    <a14:compatExt spid="_x0000_s3208"/>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209" name="Check Box 137" hidden="1">
                <a:extLst>
                  <a:ext uri="{63B3BB69-23CF-44E3-9099-C40C66FF867C}">
                    <a14:compatExt spid="_x0000_s3209"/>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131</xdr:row>
          <xdr:rowOff>9525</xdr:rowOff>
        </xdr:from>
        <xdr:to>
          <xdr:col>14</xdr:col>
          <xdr:colOff>19050</xdr:colOff>
          <xdr:row>133</xdr:row>
          <xdr:rowOff>142875</xdr:rowOff>
        </xdr:to>
        <xdr:grpSp>
          <xdr:nvGrpSpPr>
            <xdr:cNvPr id="173" name="Group 183"/>
            <xdr:cNvGrpSpPr>
              <a:grpSpLocks/>
            </xdr:cNvGrpSpPr>
          </xdr:nvGrpSpPr>
          <xdr:grpSpPr bwMode="auto">
            <a:xfrm>
              <a:off x="405653" y="22847113"/>
              <a:ext cx="1383926" cy="491938"/>
              <a:chOff x="122" y="1419"/>
              <a:chExt cx="146" cy="52"/>
            </a:xfrm>
          </xdr:grpSpPr>
          <xdr:sp macro="" textlink="">
            <xdr:nvSpPr>
              <xdr:cNvPr id="3210" name="Check Box 138" hidden="1">
                <a:extLst>
                  <a:ext uri="{63B3BB69-23CF-44E3-9099-C40C66FF867C}">
                    <a14:compatExt spid="_x0000_s3210"/>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211" name="Check Box 139" hidden="1">
                <a:extLst>
                  <a:ext uri="{63B3BB69-23CF-44E3-9099-C40C66FF867C}">
                    <a14:compatExt spid="_x0000_s3211"/>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212" name="Check Box 140" hidden="1">
                <a:extLst>
                  <a:ext uri="{63B3BB69-23CF-44E3-9099-C40C66FF867C}">
                    <a14:compatExt spid="_x0000_s3212"/>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134</xdr:row>
          <xdr:rowOff>9525</xdr:rowOff>
        </xdr:from>
        <xdr:to>
          <xdr:col>13</xdr:col>
          <xdr:colOff>85725</xdr:colOff>
          <xdr:row>136</xdr:row>
          <xdr:rowOff>142875</xdr:rowOff>
        </xdr:to>
        <xdr:grpSp>
          <xdr:nvGrpSpPr>
            <xdr:cNvPr id="177" name="Group 187"/>
            <xdr:cNvGrpSpPr>
              <a:grpSpLocks/>
            </xdr:cNvGrpSpPr>
          </xdr:nvGrpSpPr>
          <xdr:grpSpPr bwMode="auto">
            <a:xfrm>
              <a:off x="405653" y="23384996"/>
              <a:ext cx="1327337" cy="491938"/>
              <a:chOff x="122" y="1419"/>
              <a:chExt cx="146" cy="52"/>
            </a:xfrm>
          </xdr:grpSpPr>
          <xdr:sp macro="" textlink="">
            <xdr:nvSpPr>
              <xdr:cNvPr id="3213" name="Check Box 141" hidden="1">
                <a:extLst>
                  <a:ext uri="{63B3BB69-23CF-44E3-9099-C40C66FF867C}">
                    <a14:compatExt spid="_x0000_s3213"/>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214" name="Check Box 142" hidden="1">
                <a:extLst>
                  <a:ext uri="{63B3BB69-23CF-44E3-9099-C40C66FF867C}">
                    <a14:compatExt spid="_x0000_s3214"/>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215" name="Check Box 143" hidden="1">
                <a:extLst>
                  <a:ext uri="{63B3BB69-23CF-44E3-9099-C40C66FF867C}">
                    <a14:compatExt spid="_x0000_s3215"/>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137</xdr:row>
          <xdr:rowOff>9525</xdr:rowOff>
        </xdr:from>
        <xdr:to>
          <xdr:col>14</xdr:col>
          <xdr:colOff>19050</xdr:colOff>
          <xdr:row>139</xdr:row>
          <xdr:rowOff>142875</xdr:rowOff>
        </xdr:to>
        <xdr:grpSp>
          <xdr:nvGrpSpPr>
            <xdr:cNvPr id="181" name="Group 191"/>
            <xdr:cNvGrpSpPr>
              <a:grpSpLocks/>
            </xdr:cNvGrpSpPr>
          </xdr:nvGrpSpPr>
          <xdr:grpSpPr bwMode="auto">
            <a:xfrm>
              <a:off x="405653" y="23922878"/>
              <a:ext cx="1383926" cy="491938"/>
              <a:chOff x="122" y="1419"/>
              <a:chExt cx="146" cy="52"/>
            </a:xfrm>
          </xdr:grpSpPr>
          <xdr:sp macro="" textlink="">
            <xdr:nvSpPr>
              <xdr:cNvPr id="3216" name="Check Box 144" hidden="1">
                <a:extLst>
                  <a:ext uri="{63B3BB69-23CF-44E3-9099-C40C66FF867C}">
                    <a14:compatExt spid="_x0000_s3216"/>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217" name="Check Box 145" hidden="1">
                <a:extLst>
                  <a:ext uri="{63B3BB69-23CF-44E3-9099-C40C66FF867C}">
                    <a14:compatExt spid="_x0000_s3217"/>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218" name="Check Box 146" hidden="1">
                <a:extLst>
                  <a:ext uri="{63B3BB69-23CF-44E3-9099-C40C66FF867C}">
                    <a14:compatExt spid="_x0000_s3218"/>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140</xdr:row>
          <xdr:rowOff>9525</xdr:rowOff>
        </xdr:from>
        <xdr:to>
          <xdr:col>14</xdr:col>
          <xdr:colOff>19050</xdr:colOff>
          <xdr:row>142</xdr:row>
          <xdr:rowOff>142875</xdr:rowOff>
        </xdr:to>
        <xdr:grpSp>
          <xdr:nvGrpSpPr>
            <xdr:cNvPr id="185" name="Group 195"/>
            <xdr:cNvGrpSpPr>
              <a:grpSpLocks/>
            </xdr:cNvGrpSpPr>
          </xdr:nvGrpSpPr>
          <xdr:grpSpPr bwMode="auto">
            <a:xfrm>
              <a:off x="405653" y="24460760"/>
              <a:ext cx="1383926" cy="491939"/>
              <a:chOff x="122" y="1419"/>
              <a:chExt cx="146" cy="52"/>
            </a:xfrm>
          </xdr:grpSpPr>
          <xdr:sp macro="" textlink="">
            <xdr:nvSpPr>
              <xdr:cNvPr id="3219" name="Check Box 147" hidden="1">
                <a:extLst>
                  <a:ext uri="{63B3BB69-23CF-44E3-9099-C40C66FF867C}">
                    <a14:compatExt spid="_x0000_s3219"/>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220" name="Check Box 148" hidden="1">
                <a:extLst>
                  <a:ext uri="{63B3BB69-23CF-44E3-9099-C40C66FF867C}">
                    <a14:compatExt spid="_x0000_s3220"/>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221" name="Check Box 149" hidden="1">
                <a:extLst>
                  <a:ext uri="{63B3BB69-23CF-44E3-9099-C40C66FF867C}">
                    <a14:compatExt spid="_x0000_s3221"/>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131</xdr:row>
          <xdr:rowOff>9525</xdr:rowOff>
        </xdr:from>
        <xdr:to>
          <xdr:col>40</xdr:col>
          <xdr:colOff>66675</xdr:colOff>
          <xdr:row>133</xdr:row>
          <xdr:rowOff>142875</xdr:rowOff>
        </xdr:to>
        <xdr:grpSp>
          <xdr:nvGrpSpPr>
            <xdr:cNvPr id="189" name="Group 203"/>
            <xdr:cNvGrpSpPr>
              <a:grpSpLocks/>
            </xdr:cNvGrpSpPr>
          </xdr:nvGrpSpPr>
          <xdr:grpSpPr bwMode="auto">
            <a:xfrm>
              <a:off x="4152900" y="22847113"/>
              <a:ext cx="1202951" cy="491938"/>
              <a:chOff x="122" y="1419"/>
              <a:chExt cx="146" cy="52"/>
            </a:xfrm>
          </xdr:grpSpPr>
          <xdr:sp macro="" textlink="">
            <xdr:nvSpPr>
              <xdr:cNvPr id="3222" name="Check Box 150" hidden="1">
                <a:extLst>
                  <a:ext uri="{63B3BB69-23CF-44E3-9099-C40C66FF867C}">
                    <a14:compatExt spid="_x0000_s3222"/>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223" name="Check Box 151" hidden="1">
                <a:extLst>
                  <a:ext uri="{63B3BB69-23CF-44E3-9099-C40C66FF867C}">
                    <a14:compatExt spid="_x0000_s3223"/>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224" name="Check Box 152" hidden="1">
                <a:extLst>
                  <a:ext uri="{63B3BB69-23CF-44E3-9099-C40C66FF867C}">
                    <a14:compatExt spid="_x0000_s3224"/>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134</xdr:row>
          <xdr:rowOff>9525</xdr:rowOff>
        </xdr:from>
        <xdr:to>
          <xdr:col>40</xdr:col>
          <xdr:colOff>66675</xdr:colOff>
          <xdr:row>136</xdr:row>
          <xdr:rowOff>142875</xdr:rowOff>
        </xdr:to>
        <xdr:grpSp>
          <xdr:nvGrpSpPr>
            <xdr:cNvPr id="193" name="Group 207"/>
            <xdr:cNvGrpSpPr>
              <a:grpSpLocks/>
            </xdr:cNvGrpSpPr>
          </xdr:nvGrpSpPr>
          <xdr:grpSpPr bwMode="auto">
            <a:xfrm>
              <a:off x="4152900" y="23384996"/>
              <a:ext cx="1202951" cy="491938"/>
              <a:chOff x="122" y="1419"/>
              <a:chExt cx="146" cy="52"/>
            </a:xfrm>
          </xdr:grpSpPr>
          <xdr:sp macro="" textlink="">
            <xdr:nvSpPr>
              <xdr:cNvPr id="3225" name="Check Box 153" hidden="1">
                <a:extLst>
                  <a:ext uri="{63B3BB69-23CF-44E3-9099-C40C66FF867C}">
                    <a14:compatExt spid="_x0000_s3225"/>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226" name="Check Box 154" hidden="1">
                <a:extLst>
                  <a:ext uri="{63B3BB69-23CF-44E3-9099-C40C66FF867C}">
                    <a14:compatExt spid="_x0000_s3226"/>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227" name="Check Box 155" hidden="1">
                <a:extLst>
                  <a:ext uri="{63B3BB69-23CF-44E3-9099-C40C66FF867C}">
                    <a14:compatExt spid="_x0000_s3227"/>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137</xdr:row>
          <xdr:rowOff>9525</xdr:rowOff>
        </xdr:from>
        <xdr:to>
          <xdr:col>40</xdr:col>
          <xdr:colOff>66675</xdr:colOff>
          <xdr:row>139</xdr:row>
          <xdr:rowOff>142875</xdr:rowOff>
        </xdr:to>
        <xdr:grpSp>
          <xdr:nvGrpSpPr>
            <xdr:cNvPr id="197" name="Group 211"/>
            <xdr:cNvGrpSpPr>
              <a:grpSpLocks/>
            </xdr:cNvGrpSpPr>
          </xdr:nvGrpSpPr>
          <xdr:grpSpPr bwMode="auto">
            <a:xfrm>
              <a:off x="4152900" y="23922878"/>
              <a:ext cx="1202951" cy="491938"/>
              <a:chOff x="122" y="1419"/>
              <a:chExt cx="146" cy="52"/>
            </a:xfrm>
          </xdr:grpSpPr>
          <xdr:sp macro="" textlink="">
            <xdr:nvSpPr>
              <xdr:cNvPr id="3228" name="Check Box 156" hidden="1">
                <a:extLst>
                  <a:ext uri="{63B3BB69-23CF-44E3-9099-C40C66FF867C}">
                    <a14:compatExt spid="_x0000_s3228"/>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229" name="Check Box 157" hidden="1">
                <a:extLst>
                  <a:ext uri="{63B3BB69-23CF-44E3-9099-C40C66FF867C}">
                    <a14:compatExt spid="_x0000_s3229"/>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230" name="Check Box 158" hidden="1">
                <a:extLst>
                  <a:ext uri="{63B3BB69-23CF-44E3-9099-C40C66FF867C}">
                    <a14:compatExt spid="_x0000_s3230"/>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140</xdr:row>
          <xdr:rowOff>9525</xdr:rowOff>
        </xdr:from>
        <xdr:to>
          <xdr:col>40</xdr:col>
          <xdr:colOff>66675</xdr:colOff>
          <xdr:row>142</xdr:row>
          <xdr:rowOff>142875</xdr:rowOff>
        </xdr:to>
        <xdr:grpSp>
          <xdr:nvGrpSpPr>
            <xdr:cNvPr id="201" name="Group 215"/>
            <xdr:cNvGrpSpPr>
              <a:grpSpLocks/>
            </xdr:cNvGrpSpPr>
          </xdr:nvGrpSpPr>
          <xdr:grpSpPr bwMode="auto">
            <a:xfrm>
              <a:off x="4152900" y="24460760"/>
              <a:ext cx="1202951" cy="491939"/>
              <a:chOff x="122" y="1419"/>
              <a:chExt cx="146" cy="52"/>
            </a:xfrm>
          </xdr:grpSpPr>
          <xdr:sp macro="" textlink="">
            <xdr:nvSpPr>
              <xdr:cNvPr id="3231" name="Check Box 159" hidden="1">
                <a:extLst>
                  <a:ext uri="{63B3BB69-23CF-44E3-9099-C40C66FF867C}">
                    <a14:compatExt spid="_x0000_s3231"/>
                  </a:ext>
                </a:extLst>
              </xdr:cNvPr>
              <xdr:cNvSpPr/>
            </xdr:nvSpPr>
            <xdr:spPr bwMode="auto">
              <a:xfrm>
                <a:off x="122" y="1419"/>
                <a:ext cx="126"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3232" name="Check Box 160" hidden="1">
                <a:extLst>
                  <a:ext uri="{63B3BB69-23CF-44E3-9099-C40C66FF867C}">
                    <a14:compatExt spid="_x0000_s3232"/>
                  </a:ext>
                </a:extLst>
              </xdr:cNvPr>
              <xdr:cNvSpPr/>
            </xdr:nvSpPr>
            <xdr:spPr bwMode="auto">
              <a:xfrm>
                <a:off x="122" y="1451"/>
                <a:ext cx="14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3233" name="Check Box 161" hidden="1">
                <a:extLst>
                  <a:ext uri="{63B3BB69-23CF-44E3-9099-C40C66FF867C}">
                    <a14:compatExt spid="_x0000_s3233"/>
                  </a:ext>
                </a:extLst>
              </xdr:cNvPr>
              <xdr:cNvSpPr/>
            </xdr:nvSpPr>
            <xdr:spPr bwMode="auto">
              <a:xfrm>
                <a:off x="122" y="1435"/>
                <a:ext cx="126"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224</xdr:row>
          <xdr:rowOff>171450</xdr:rowOff>
        </xdr:from>
        <xdr:to>
          <xdr:col>9</xdr:col>
          <xdr:colOff>19050</xdr:colOff>
          <xdr:row>225</xdr:row>
          <xdr:rowOff>171450</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181</xdr:row>
          <xdr:rowOff>19050</xdr:rowOff>
        </xdr:from>
        <xdr:to>
          <xdr:col>9</xdr:col>
          <xdr:colOff>28575</xdr:colOff>
          <xdr:row>184</xdr:row>
          <xdr:rowOff>0</xdr:rowOff>
        </xdr:to>
        <xdr:grpSp>
          <xdr:nvGrpSpPr>
            <xdr:cNvPr id="206" name="Group 426"/>
            <xdr:cNvGrpSpPr>
              <a:grpSpLocks/>
            </xdr:cNvGrpSpPr>
          </xdr:nvGrpSpPr>
          <xdr:grpSpPr bwMode="auto">
            <a:xfrm>
              <a:off x="424143" y="31877374"/>
              <a:ext cx="758638" cy="518832"/>
              <a:chOff x="47" y="3669"/>
              <a:chExt cx="78" cy="60"/>
            </a:xfrm>
          </xdr:grpSpPr>
          <xdr:sp macro="" textlink="">
            <xdr:nvSpPr>
              <xdr:cNvPr id="3235" name="Check Box 163" hidden="1">
                <a:extLst>
                  <a:ext uri="{63B3BB69-23CF-44E3-9099-C40C66FF867C}">
                    <a14:compatExt spid="_x0000_s3235"/>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236" name="Check Box 164" hidden="1">
                <a:extLst>
                  <a:ext uri="{63B3BB69-23CF-44E3-9099-C40C66FF867C}">
                    <a14:compatExt spid="_x0000_s3236"/>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237" name="Check Box 165" hidden="1">
                <a:extLst>
                  <a:ext uri="{63B3BB69-23CF-44E3-9099-C40C66FF867C}">
                    <a14:compatExt spid="_x0000_s3237"/>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184</xdr:row>
          <xdr:rowOff>19050</xdr:rowOff>
        </xdr:from>
        <xdr:to>
          <xdr:col>9</xdr:col>
          <xdr:colOff>28575</xdr:colOff>
          <xdr:row>187</xdr:row>
          <xdr:rowOff>0</xdr:rowOff>
        </xdr:to>
        <xdr:grpSp>
          <xdr:nvGrpSpPr>
            <xdr:cNvPr id="210" name="Group 430"/>
            <xdr:cNvGrpSpPr>
              <a:grpSpLocks/>
            </xdr:cNvGrpSpPr>
          </xdr:nvGrpSpPr>
          <xdr:grpSpPr bwMode="auto">
            <a:xfrm>
              <a:off x="424143" y="32415256"/>
              <a:ext cx="758638" cy="518832"/>
              <a:chOff x="47" y="3669"/>
              <a:chExt cx="78" cy="60"/>
            </a:xfrm>
          </xdr:grpSpPr>
          <xdr:sp macro="" textlink="">
            <xdr:nvSpPr>
              <xdr:cNvPr id="3238" name="Check Box 166" hidden="1">
                <a:extLst>
                  <a:ext uri="{63B3BB69-23CF-44E3-9099-C40C66FF867C}">
                    <a14:compatExt spid="_x0000_s3238"/>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239" name="Check Box 167" hidden="1">
                <a:extLst>
                  <a:ext uri="{63B3BB69-23CF-44E3-9099-C40C66FF867C}">
                    <a14:compatExt spid="_x0000_s3239"/>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240" name="Check Box 168" hidden="1">
                <a:extLst>
                  <a:ext uri="{63B3BB69-23CF-44E3-9099-C40C66FF867C}">
                    <a14:compatExt spid="_x0000_s3240"/>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187</xdr:row>
          <xdr:rowOff>19050</xdr:rowOff>
        </xdr:from>
        <xdr:to>
          <xdr:col>9</xdr:col>
          <xdr:colOff>28575</xdr:colOff>
          <xdr:row>189</xdr:row>
          <xdr:rowOff>133350</xdr:rowOff>
        </xdr:to>
        <xdr:grpSp>
          <xdr:nvGrpSpPr>
            <xdr:cNvPr id="214" name="Group 434"/>
            <xdr:cNvGrpSpPr>
              <a:grpSpLocks/>
            </xdr:cNvGrpSpPr>
          </xdr:nvGrpSpPr>
          <xdr:grpSpPr bwMode="auto">
            <a:xfrm>
              <a:off x="424143" y="32953138"/>
              <a:ext cx="758638" cy="495300"/>
              <a:chOff x="47" y="3669"/>
              <a:chExt cx="78" cy="60"/>
            </a:xfrm>
          </xdr:grpSpPr>
          <xdr:sp macro="" textlink="">
            <xdr:nvSpPr>
              <xdr:cNvPr id="3241" name="Check Box 169" hidden="1">
                <a:extLst>
                  <a:ext uri="{63B3BB69-23CF-44E3-9099-C40C66FF867C}">
                    <a14:compatExt spid="_x0000_s3241"/>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242" name="Check Box 170" hidden="1">
                <a:extLst>
                  <a:ext uri="{63B3BB69-23CF-44E3-9099-C40C66FF867C}">
                    <a14:compatExt spid="_x0000_s3242"/>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243" name="Check Box 171" hidden="1">
                <a:extLst>
                  <a:ext uri="{63B3BB69-23CF-44E3-9099-C40C66FF867C}">
                    <a14:compatExt spid="_x0000_s3243"/>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198</xdr:row>
          <xdr:rowOff>19050</xdr:rowOff>
        </xdr:from>
        <xdr:to>
          <xdr:col>9</xdr:col>
          <xdr:colOff>28575</xdr:colOff>
          <xdr:row>201</xdr:row>
          <xdr:rowOff>0</xdr:rowOff>
        </xdr:to>
        <xdr:grpSp>
          <xdr:nvGrpSpPr>
            <xdr:cNvPr id="218" name="Group 426"/>
            <xdr:cNvGrpSpPr>
              <a:grpSpLocks/>
            </xdr:cNvGrpSpPr>
          </xdr:nvGrpSpPr>
          <xdr:grpSpPr bwMode="auto">
            <a:xfrm>
              <a:off x="424143" y="34779697"/>
              <a:ext cx="758638" cy="518832"/>
              <a:chOff x="47" y="3669"/>
              <a:chExt cx="78" cy="60"/>
            </a:xfrm>
          </xdr:grpSpPr>
          <xdr:sp macro="" textlink="">
            <xdr:nvSpPr>
              <xdr:cNvPr id="3244" name="Check Box 172" hidden="1">
                <a:extLst>
                  <a:ext uri="{63B3BB69-23CF-44E3-9099-C40C66FF867C}">
                    <a14:compatExt spid="_x0000_s3244"/>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245" name="Check Box 173" hidden="1">
                <a:extLst>
                  <a:ext uri="{63B3BB69-23CF-44E3-9099-C40C66FF867C}">
                    <a14:compatExt spid="_x0000_s3245"/>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246" name="Check Box 174" hidden="1">
                <a:extLst>
                  <a:ext uri="{63B3BB69-23CF-44E3-9099-C40C66FF867C}">
                    <a14:compatExt spid="_x0000_s3246"/>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201</xdr:row>
          <xdr:rowOff>19050</xdr:rowOff>
        </xdr:from>
        <xdr:to>
          <xdr:col>9</xdr:col>
          <xdr:colOff>28575</xdr:colOff>
          <xdr:row>204</xdr:row>
          <xdr:rowOff>0</xdr:rowOff>
        </xdr:to>
        <xdr:grpSp>
          <xdr:nvGrpSpPr>
            <xdr:cNvPr id="222" name="Group 430"/>
            <xdr:cNvGrpSpPr>
              <a:grpSpLocks/>
            </xdr:cNvGrpSpPr>
          </xdr:nvGrpSpPr>
          <xdr:grpSpPr bwMode="auto">
            <a:xfrm>
              <a:off x="424143" y="35317579"/>
              <a:ext cx="758638" cy="518833"/>
              <a:chOff x="47" y="3669"/>
              <a:chExt cx="78" cy="60"/>
            </a:xfrm>
          </xdr:grpSpPr>
          <xdr:sp macro="" textlink="">
            <xdr:nvSpPr>
              <xdr:cNvPr id="3247" name="Check Box 175" hidden="1">
                <a:extLst>
                  <a:ext uri="{63B3BB69-23CF-44E3-9099-C40C66FF867C}">
                    <a14:compatExt spid="_x0000_s3247"/>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248" name="Check Box 176" hidden="1">
                <a:extLst>
                  <a:ext uri="{63B3BB69-23CF-44E3-9099-C40C66FF867C}">
                    <a14:compatExt spid="_x0000_s3248"/>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249" name="Check Box 177" hidden="1">
                <a:extLst>
                  <a:ext uri="{63B3BB69-23CF-44E3-9099-C40C66FF867C}">
                    <a14:compatExt spid="_x0000_s3249"/>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171</xdr:row>
          <xdr:rowOff>0</xdr:rowOff>
        </xdr:from>
        <xdr:to>
          <xdr:col>18</xdr:col>
          <xdr:colOff>85725</xdr:colOff>
          <xdr:row>172</xdr:row>
          <xdr:rowOff>19050</xdr:rowOff>
        </xdr:to>
        <xdr:sp macro="" textlink="">
          <xdr:nvSpPr>
            <xdr:cNvPr id="3250" name="Check Box 178" hidden="1">
              <a:extLst>
                <a:ext uri="{63B3BB69-23CF-44E3-9099-C40C66FF867C}">
                  <a14:compatExt spid="_x0000_s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171</xdr:row>
          <xdr:rowOff>0</xdr:rowOff>
        </xdr:from>
        <xdr:to>
          <xdr:col>35</xdr:col>
          <xdr:colOff>95250</xdr:colOff>
          <xdr:row>172</xdr:row>
          <xdr:rowOff>19050</xdr:rowOff>
        </xdr:to>
        <xdr:sp macro="" textlink="">
          <xdr:nvSpPr>
            <xdr:cNvPr id="3251" name="Check Box 179" hidden="1">
              <a:extLst>
                <a:ext uri="{63B3BB69-23CF-44E3-9099-C40C66FF867C}">
                  <a14:compatExt spid="_x0000_s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171</xdr:row>
          <xdr:rowOff>0</xdr:rowOff>
        </xdr:from>
        <xdr:to>
          <xdr:col>18</xdr:col>
          <xdr:colOff>85725</xdr:colOff>
          <xdr:row>172</xdr:row>
          <xdr:rowOff>19050</xdr:rowOff>
        </xdr:to>
        <xdr:sp macro="" textlink="">
          <xdr:nvSpPr>
            <xdr:cNvPr id="3252" name="Check Box 180" hidden="1">
              <a:extLst>
                <a:ext uri="{63B3BB69-23CF-44E3-9099-C40C66FF867C}">
                  <a14:compatExt spid="_x0000_s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171</xdr:row>
          <xdr:rowOff>0</xdr:rowOff>
        </xdr:from>
        <xdr:to>
          <xdr:col>35</xdr:col>
          <xdr:colOff>95250</xdr:colOff>
          <xdr:row>172</xdr:row>
          <xdr:rowOff>19050</xdr:rowOff>
        </xdr:to>
        <xdr:sp macro="" textlink="">
          <xdr:nvSpPr>
            <xdr:cNvPr id="3253" name="Check Box 181" hidden="1">
              <a:extLst>
                <a:ext uri="{63B3BB69-23CF-44E3-9099-C40C66FF867C}">
                  <a14:compatExt spid="_x0000_s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171</xdr:row>
          <xdr:rowOff>0</xdr:rowOff>
        </xdr:from>
        <xdr:to>
          <xdr:col>18</xdr:col>
          <xdr:colOff>85725</xdr:colOff>
          <xdr:row>172</xdr:row>
          <xdr:rowOff>19050</xdr:rowOff>
        </xdr:to>
        <xdr:sp macro="" textlink="">
          <xdr:nvSpPr>
            <xdr:cNvPr id="3254" name="Check Box 182" hidden="1">
              <a:extLst>
                <a:ext uri="{63B3BB69-23CF-44E3-9099-C40C66FF867C}">
                  <a14:compatExt spid="_x0000_s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171</xdr:row>
          <xdr:rowOff>0</xdr:rowOff>
        </xdr:from>
        <xdr:to>
          <xdr:col>35</xdr:col>
          <xdr:colOff>95250</xdr:colOff>
          <xdr:row>172</xdr:row>
          <xdr:rowOff>19050</xdr:rowOff>
        </xdr:to>
        <xdr:sp macro="" textlink="">
          <xdr:nvSpPr>
            <xdr:cNvPr id="3255" name="Check Box 183" hidden="1">
              <a:extLst>
                <a:ext uri="{63B3BB69-23CF-44E3-9099-C40C66FF867C}">
                  <a14:compatExt spid="_x0000_s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171</xdr:row>
          <xdr:rowOff>0</xdr:rowOff>
        </xdr:from>
        <xdr:to>
          <xdr:col>18</xdr:col>
          <xdr:colOff>85725</xdr:colOff>
          <xdr:row>172</xdr:row>
          <xdr:rowOff>19050</xdr:rowOff>
        </xdr:to>
        <xdr:sp macro="" textlink="">
          <xdr:nvSpPr>
            <xdr:cNvPr id="3256" name="Check Box 184" hidden="1">
              <a:extLst>
                <a:ext uri="{63B3BB69-23CF-44E3-9099-C40C66FF867C}">
                  <a14:compatExt spid="_x0000_s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自施設の職員が調理している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171</xdr:row>
          <xdr:rowOff>0</xdr:rowOff>
        </xdr:from>
        <xdr:to>
          <xdr:col>35</xdr:col>
          <xdr:colOff>95250</xdr:colOff>
          <xdr:row>172</xdr:row>
          <xdr:rowOff>19050</xdr:rowOff>
        </xdr:to>
        <xdr:sp macro="" textlink="">
          <xdr:nvSpPr>
            <xdr:cNvPr id="3257" name="Check Box 185" hidden="1">
              <a:extLst>
                <a:ext uri="{63B3BB69-23CF-44E3-9099-C40C66FF867C}">
                  <a14:compatExt spid="_x0000_s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調理業務を全部委託している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9525</xdr:colOff>
          <xdr:row>198</xdr:row>
          <xdr:rowOff>19050</xdr:rowOff>
        </xdr:from>
        <xdr:to>
          <xdr:col>36</xdr:col>
          <xdr:colOff>28575</xdr:colOff>
          <xdr:row>201</xdr:row>
          <xdr:rowOff>0</xdr:rowOff>
        </xdr:to>
        <xdr:grpSp>
          <xdr:nvGrpSpPr>
            <xdr:cNvPr id="234" name="Group 426"/>
            <xdr:cNvGrpSpPr>
              <a:grpSpLocks/>
            </xdr:cNvGrpSpPr>
          </xdr:nvGrpSpPr>
          <xdr:grpSpPr bwMode="auto">
            <a:xfrm>
              <a:off x="4010025" y="34779697"/>
              <a:ext cx="792256" cy="518832"/>
              <a:chOff x="47" y="3669"/>
              <a:chExt cx="78" cy="60"/>
            </a:xfrm>
          </xdr:grpSpPr>
          <xdr:sp macro="" textlink="">
            <xdr:nvSpPr>
              <xdr:cNvPr id="3258" name="Check Box 186" hidden="1">
                <a:extLst>
                  <a:ext uri="{63B3BB69-23CF-44E3-9099-C40C66FF867C}">
                    <a14:compatExt spid="_x0000_s3258"/>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259" name="Check Box 187" hidden="1">
                <a:extLst>
                  <a:ext uri="{63B3BB69-23CF-44E3-9099-C40C66FF867C}">
                    <a14:compatExt spid="_x0000_s3259"/>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260" name="Check Box 188" hidden="1">
                <a:extLst>
                  <a:ext uri="{63B3BB69-23CF-44E3-9099-C40C66FF867C}">
                    <a14:compatExt spid="_x0000_s3260"/>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9525</xdr:colOff>
          <xdr:row>201</xdr:row>
          <xdr:rowOff>19050</xdr:rowOff>
        </xdr:from>
        <xdr:to>
          <xdr:col>36</xdr:col>
          <xdr:colOff>28575</xdr:colOff>
          <xdr:row>204</xdr:row>
          <xdr:rowOff>0</xdr:rowOff>
        </xdr:to>
        <xdr:grpSp>
          <xdr:nvGrpSpPr>
            <xdr:cNvPr id="238" name="Group 430"/>
            <xdr:cNvGrpSpPr>
              <a:grpSpLocks/>
            </xdr:cNvGrpSpPr>
          </xdr:nvGrpSpPr>
          <xdr:grpSpPr bwMode="auto">
            <a:xfrm>
              <a:off x="4010025" y="35317579"/>
              <a:ext cx="792256" cy="518833"/>
              <a:chOff x="47" y="3669"/>
              <a:chExt cx="78" cy="60"/>
            </a:xfrm>
          </xdr:grpSpPr>
          <xdr:sp macro="" textlink="">
            <xdr:nvSpPr>
              <xdr:cNvPr id="3261" name="Check Box 189" hidden="1">
                <a:extLst>
                  <a:ext uri="{63B3BB69-23CF-44E3-9099-C40C66FF867C}">
                    <a14:compatExt spid="_x0000_s3261"/>
                  </a:ext>
                </a:extLst>
              </xdr:cNvPr>
              <xdr:cNvSpPr/>
            </xdr:nvSpPr>
            <xdr:spPr bwMode="auto">
              <a:xfrm>
                <a:off x="47" y="3669"/>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3262" name="Check Box 190" hidden="1">
                <a:extLst>
                  <a:ext uri="{63B3BB69-23CF-44E3-9099-C40C66FF867C}">
                    <a14:compatExt spid="_x0000_s3262"/>
                  </a:ext>
                </a:extLst>
              </xdr:cNvPr>
              <xdr:cNvSpPr/>
            </xdr:nvSpPr>
            <xdr:spPr bwMode="auto">
              <a:xfrm>
                <a:off x="47" y="3688"/>
                <a:ext cx="77"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3263" name="Check Box 191" hidden="1">
                <a:extLst>
                  <a:ext uri="{63B3BB69-23CF-44E3-9099-C40C66FF867C}">
                    <a14:compatExt spid="_x0000_s3263"/>
                  </a:ext>
                </a:extLst>
              </xdr:cNvPr>
              <xdr:cNvSpPr/>
            </xdr:nvSpPr>
            <xdr:spPr bwMode="auto">
              <a:xfrm>
                <a:off x="47" y="3708"/>
                <a:ext cx="78"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238</xdr:row>
          <xdr:rowOff>171450</xdr:rowOff>
        </xdr:from>
        <xdr:to>
          <xdr:col>9</xdr:col>
          <xdr:colOff>19050</xdr:colOff>
          <xdr:row>239</xdr:row>
          <xdr:rowOff>171450</xdr:rowOff>
        </xdr:to>
        <xdr:sp macro="" textlink="">
          <xdr:nvSpPr>
            <xdr:cNvPr id="3264" name="Check Box 192" hidden="1">
              <a:extLst>
                <a:ext uri="{63B3BB69-23CF-44E3-9099-C40C66FF867C}">
                  <a14:compatExt spid="_x0000_s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249</xdr:row>
          <xdr:rowOff>171450</xdr:rowOff>
        </xdr:from>
        <xdr:to>
          <xdr:col>9</xdr:col>
          <xdr:colOff>19050</xdr:colOff>
          <xdr:row>250</xdr:row>
          <xdr:rowOff>171450</xdr:rowOff>
        </xdr:to>
        <xdr:sp macro="" textlink="">
          <xdr:nvSpPr>
            <xdr:cNvPr id="3265" name="Check Box 193" hidden="1">
              <a:extLst>
                <a:ext uri="{63B3BB69-23CF-44E3-9099-C40C66FF867C}">
                  <a14:compatExt spid="_x0000_s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clientData/>
      </xdr:twoCellAnchor>
    </mc:Choice>
    <mc:Fallback/>
  </mc:AlternateContent>
  <xdr:twoCellAnchor>
    <xdr:from>
      <xdr:col>4</xdr:col>
      <xdr:colOff>0</xdr:colOff>
      <xdr:row>1</xdr:row>
      <xdr:rowOff>81643</xdr:rowOff>
    </xdr:from>
    <xdr:to>
      <xdr:col>10</xdr:col>
      <xdr:colOff>114301</xdr:colOff>
      <xdr:row>3</xdr:row>
      <xdr:rowOff>39461</xdr:rowOff>
    </xdr:to>
    <xdr:sp macro="" textlink="">
      <xdr:nvSpPr>
        <xdr:cNvPr id="244" name="正方形/長方形 243"/>
        <xdr:cNvSpPr/>
      </xdr:nvSpPr>
      <xdr:spPr>
        <a:xfrm>
          <a:off x="544286" y="272143"/>
          <a:ext cx="849086" cy="36603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記載例</a:t>
          </a:r>
        </a:p>
      </xdr:txBody>
    </xdr:sp>
    <xdr:clientData/>
  </xdr:twoCellAnchor>
  <xdr:twoCellAnchor>
    <xdr:from>
      <xdr:col>5</xdr:col>
      <xdr:colOff>13607</xdr:colOff>
      <xdr:row>14</xdr:row>
      <xdr:rowOff>40821</xdr:rowOff>
    </xdr:from>
    <xdr:to>
      <xdr:col>10</xdr:col>
      <xdr:colOff>69397</xdr:colOff>
      <xdr:row>17</xdr:row>
      <xdr:rowOff>40819</xdr:rowOff>
    </xdr:to>
    <xdr:sp macro="" textlink="">
      <xdr:nvSpPr>
        <xdr:cNvPr id="245" name="円/楕円 99"/>
        <xdr:cNvSpPr/>
      </xdr:nvSpPr>
      <xdr:spPr>
        <a:xfrm>
          <a:off x="680357" y="2408464"/>
          <a:ext cx="668111" cy="57149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18</xdr:col>
      <xdr:colOff>54428</xdr:colOff>
      <xdr:row>14</xdr:row>
      <xdr:rowOff>54428</xdr:rowOff>
    </xdr:from>
    <xdr:to>
      <xdr:col>23</xdr:col>
      <xdr:colOff>91168</xdr:colOff>
      <xdr:row>17</xdr:row>
      <xdr:rowOff>35376</xdr:rowOff>
    </xdr:to>
    <xdr:sp macro="" textlink="">
      <xdr:nvSpPr>
        <xdr:cNvPr id="246" name="円/楕円 104"/>
        <xdr:cNvSpPr/>
      </xdr:nvSpPr>
      <xdr:spPr>
        <a:xfrm>
          <a:off x="2313214" y="2422071"/>
          <a:ext cx="676275" cy="55244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30</xdr:col>
      <xdr:colOff>54429</xdr:colOff>
      <xdr:row>14</xdr:row>
      <xdr:rowOff>54429</xdr:rowOff>
    </xdr:from>
    <xdr:to>
      <xdr:col>35</xdr:col>
      <xdr:colOff>73479</xdr:colOff>
      <xdr:row>17</xdr:row>
      <xdr:rowOff>35377</xdr:rowOff>
    </xdr:to>
    <xdr:sp macro="" textlink="">
      <xdr:nvSpPr>
        <xdr:cNvPr id="247" name="円/楕円 98"/>
        <xdr:cNvSpPr/>
      </xdr:nvSpPr>
      <xdr:spPr>
        <a:xfrm>
          <a:off x="4082143" y="2422072"/>
          <a:ext cx="672193" cy="55244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8</xdr:col>
      <xdr:colOff>81642</xdr:colOff>
      <xdr:row>9</xdr:row>
      <xdr:rowOff>13608</xdr:rowOff>
    </xdr:from>
    <xdr:to>
      <xdr:col>26</xdr:col>
      <xdr:colOff>136072</xdr:colOff>
      <xdr:row>13</xdr:row>
      <xdr:rowOff>130640</xdr:rowOff>
    </xdr:to>
    <xdr:cxnSp macro="">
      <xdr:nvCxnSpPr>
        <xdr:cNvPr id="248" name="直線矢印コネクタ 247"/>
        <xdr:cNvCxnSpPr/>
      </xdr:nvCxnSpPr>
      <xdr:spPr>
        <a:xfrm flipH="1">
          <a:off x="1115785" y="1483179"/>
          <a:ext cx="2367644" cy="824604"/>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95250</xdr:colOff>
      <xdr:row>9</xdr:row>
      <xdr:rowOff>40822</xdr:rowOff>
    </xdr:from>
    <xdr:to>
      <xdr:col>29</xdr:col>
      <xdr:colOff>13607</xdr:colOff>
      <xdr:row>13</xdr:row>
      <xdr:rowOff>182959</xdr:rowOff>
    </xdr:to>
    <xdr:cxnSp macro="">
      <xdr:nvCxnSpPr>
        <xdr:cNvPr id="250" name="直線矢印コネクタ 249"/>
        <xdr:cNvCxnSpPr/>
      </xdr:nvCxnSpPr>
      <xdr:spPr>
        <a:xfrm flipH="1">
          <a:off x="2721429" y="1510393"/>
          <a:ext cx="1156607" cy="84970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68036</xdr:colOff>
      <xdr:row>10</xdr:row>
      <xdr:rowOff>68036</xdr:rowOff>
    </xdr:from>
    <xdr:to>
      <xdr:col>34</xdr:col>
      <xdr:colOff>84659</xdr:colOff>
      <xdr:row>14</xdr:row>
      <xdr:rowOff>20354</xdr:rowOff>
    </xdr:to>
    <xdr:cxnSp macro="">
      <xdr:nvCxnSpPr>
        <xdr:cNvPr id="253" name="直線矢印コネクタ 252"/>
        <xdr:cNvCxnSpPr/>
      </xdr:nvCxnSpPr>
      <xdr:spPr>
        <a:xfrm flipH="1">
          <a:off x="4381500" y="1714500"/>
          <a:ext cx="261552" cy="673497"/>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136071</xdr:colOff>
      <xdr:row>6</xdr:row>
      <xdr:rowOff>81643</xdr:rowOff>
    </xdr:from>
    <xdr:to>
      <xdr:col>50</xdr:col>
      <xdr:colOff>69396</xdr:colOff>
      <xdr:row>11</xdr:row>
      <xdr:rowOff>93889</xdr:rowOff>
    </xdr:to>
    <xdr:sp macro="" textlink="">
      <xdr:nvSpPr>
        <xdr:cNvPr id="254" name="角丸四角形 253"/>
        <xdr:cNvSpPr/>
      </xdr:nvSpPr>
      <xdr:spPr>
        <a:xfrm>
          <a:off x="3333750" y="1156607"/>
          <a:ext cx="3471182" cy="76063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３</a:t>
          </a:r>
          <a:r>
            <a:rPr kumimoji="1" lang="ja-JP" altLang="ja-JP" sz="1100">
              <a:solidFill>
                <a:schemeClr val="lt1"/>
              </a:solidFill>
              <a:effectLst/>
              <a:latin typeface="+mn-lt"/>
              <a:ea typeface="+mn-ea"/>
              <a:cs typeface="+mn-cs"/>
            </a:rPr>
            <a:t>　請求月初日の職員の雇用状況」の保育</a:t>
          </a:r>
          <a:r>
            <a:rPr kumimoji="1" lang="ja-JP" altLang="en-US" sz="1100">
              <a:solidFill>
                <a:schemeClr val="lt1"/>
              </a:solidFill>
              <a:effectLst/>
              <a:latin typeface="+mn-lt"/>
              <a:ea typeface="+mn-ea"/>
              <a:cs typeface="+mn-cs"/>
            </a:rPr>
            <a:t>士</a:t>
          </a:r>
          <a:r>
            <a:rPr kumimoji="1" lang="ja-JP" altLang="ja-JP" sz="1100">
              <a:solidFill>
                <a:schemeClr val="lt1"/>
              </a:solidFill>
              <a:effectLst/>
              <a:latin typeface="+mn-lt"/>
              <a:ea typeface="+mn-ea"/>
              <a:cs typeface="+mn-cs"/>
            </a:rPr>
            <a:t>の</a:t>
          </a:r>
          <a:r>
            <a:rPr kumimoji="1" lang="ja-JP" altLang="en-US" sz="1100">
              <a:solidFill>
                <a:schemeClr val="lt1"/>
              </a:solidFill>
              <a:effectLst/>
              <a:latin typeface="+mn-lt"/>
              <a:ea typeface="+mn-ea"/>
              <a:cs typeface="+mn-cs"/>
            </a:rPr>
            <a:t>合計人数及び</a:t>
          </a:r>
          <a:r>
            <a:rPr kumimoji="1" lang="ja-JP" altLang="ja-JP" sz="1100">
              <a:solidFill>
                <a:schemeClr val="lt1"/>
              </a:solidFill>
              <a:effectLst/>
              <a:latin typeface="+mn-lt"/>
              <a:ea typeface="+mn-ea"/>
              <a:cs typeface="+mn-cs"/>
            </a:rPr>
            <a:t>合計労働時間数</a:t>
          </a:r>
          <a:r>
            <a:rPr kumimoji="1" lang="ja-JP" altLang="en-US" sz="1100">
              <a:solidFill>
                <a:schemeClr val="lt1"/>
              </a:solidFill>
              <a:effectLst/>
              <a:latin typeface="+mn-lt"/>
              <a:ea typeface="+mn-ea"/>
              <a:cs typeface="+mn-cs"/>
            </a:rPr>
            <a:t>が</a:t>
          </a:r>
          <a:r>
            <a:rPr kumimoji="1" lang="ja-JP" altLang="ja-JP" sz="1100">
              <a:solidFill>
                <a:schemeClr val="lt1"/>
              </a:solidFill>
              <a:effectLst/>
              <a:latin typeface="+mn-lt"/>
              <a:ea typeface="+mn-ea"/>
              <a:cs typeface="+mn-cs"/>
            </a:rPr>
            <a:t>転記</a:t>
          </a:r>
          <a:r>
            <a:rPr kumimoji="1" lang="ja-JP" altLang="en-US" sz="1100">
              <a:solidFill>
                <a:schemeClr val="lt1"/>
              </a:solidFill>
              <a:effectLst/>
              <a:latin typeface="+mn-lt"/>
              <a:ea typeface="+mn-ea"/>
              <a:cs typeface="+mn-cs"/>
            </a:rPr>
            <a:t>されます。</a:t>
          </a:r>
          <a:endParaRPr kumimoji="1" lang="ja-JP" altLang="en-US" sz="1100"/>
        </a:p>
      </xdr:txBody>
    </xdr:sp>
    <xdr:clientData/>
  </xdr:twoCellAnchor>
  <xdr:twoCellAnchor>
    <xdr:from>
      <xdr:col>26</xdr:col>
      <xdr:colOff>1</xdr:colOff>
      <xdr:row>17</xdr:row>
      <xdr:rowOff>149678</xdr:rowOff>
    </xdr:from>
    <xdr:to>
      <xdr:col>40</xdr:col>
      <xdr:colOff>84365</xdr:colOff>
      <xdr:row>23</xdr:row>
      <xdr:rowOff>78921</xdr:rowOff>
    </xdr:to>
    <xdr:sp macro="" textlink="">
      <xdr:nvSpPr>
        <xdr:cNvPr id="255" name="角丸四角形 254"/>
        <xdr:cNvSpPr/>
      </xdr:nvSpPr>
      <xdr:spPr>
        <a:xfrm>
          <a:off x="3347358" y="3088821"/>
          <a:ext cx="2057400" cy="105863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100">
              <a:solidFill>
                <a:schemeClr val="lt1"/>
              </a:solidFill>
              <a:effectLst/>
              <a:latin typeface="+mn-lt"/>
              <a:ea typeface="+mn-ea"/>
              <a:cs typeface="+mn-cs"/>
            </a:rPr>
            <a:t>障害児保育加算が適用になる場合は、</a:t>
          </a:r>
          <a:r>
            <a:rPr kumimoji="1" lang="ja-JP" altLang="en-US" sz="1100"/>
            <a:t>児童数は障害児を除いた人数を記載してください。</a:t>
          </a:r>
        </a:p>
      </xdr:txBody>
    </xdr:sp>
    <xdr:clientData/>
  </xdr:twoCellAnchor>
  <xdr:twoCellAnchor>
    <xdr:from>
      <xdr:col>14</xdr:col>
      <xdr:colOff>123824</xdr:colOff>
      <xdr:row>26</xdr:row>
      <xdr:rowOff>28575</xdr:rowOff>
    </xdr:from>
    <xdr:to>
      <xdr:col>22</xdr:col>
      <xdr:colOff>57150</xdr:colOff>
      <xdr:row>30</xdr:row>
      <xdr:rowOff>161925</xdr:rowOff>
    </xdr:to>
    <xdr:sp macro="" textlink="">
      <xdr:nvSpPr>
        <xdr:cNvPr id="256" name="円/楕円 114"/>
        <xdr:cNvSpPr/>
      </xdr:nvSpPr>
      <xdr:spPr>
        <a:xfrm>
          <a:off x="1904999" y="4591050"/>
          <a:ext cx="923926" cy="819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81643</xdr:colOff>
      <xdr:row>30</xdr:row>
      <xdr:rowOff>68035</xdr:rowOff>
    </xdr:from>
    <xdr:to>
      <xdr:col>50</xdr:col>
      <xdr:colOff>25853</xdr:colOff>
      <xdr:row>33</xdr:row>
      <xdr:rowOff>96609</xdr:rowOff>
    </xdr:to>
    <xdr:sp macro="" textlink="">
      <xdr:nvSpPr>
        <xdr:cNvPr id="257" name="円/楕円 113"/>
        <xdr:cNvSpPr/>
      </xdr:nvSpPr>
      <xdr:spPr>
        <a:xfrm>
          <a:off x="204107" y="5374821"/>
          <a:ext cx="6557282" cy="559252"/>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43</xdr:col>
      <xdr:colOff>19050</xdr:colOff>
      <xdr:row>40</xdr:row>
      <xdr:rowOff>123824</xdr:rowOff>
    </xdr:from>
    <xdr:to>
      <xdr:col>47</xdr:col>
      <xdr:colOff>4763</xdr:colOff>
      <xdr:row>45</xdr:row>
      <xdr:rowOff>76199</xdr:rowOff>
    </xdr:to>
    <xdr:sp macro="" textlink="">
      <xdr:nvSpPr>
        <xdr:cNvPr id="258" name="円/楕円 119"/>
        <xdr:cNvSpPr/>
      </xdr:nvSpPr>
      <xdr:spPr>
        <a:xfrm>
          <a:off x="5800725" y="7086599"/>
          <a:ext cx="557213" cy="8096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54428</xdr:colOff>
      <xdr:row>24</xdr:row>
      <xdr:rowOff>13607</xdr:rowOff>
    </xdr:from>
    <xdr:to>
      <xdr:col>30</xdr:col>
      <xdr:colOff>19049</xdr:colOff>
      <xdr:row>30</xdr:row>
      <xdr:rowOff>171451</xdr:rowOff>
    </xdr:to>
    <xdr:sp macro="" textlink="">
      <xdr:nvSpPr>
        <xdr:cNvPr id="259" name="角丸四角形吹き出し 258"/>
        <xdr:cNvSpPr/>
      </xdr:nvSpPr>
      <xdr:spPr>
        <a:xfrm>
          <a:off x="2803071" y="4259036"/>
          <a:ext cx="1243692" cy="1219201"/>
        </a:xfrm>
        <a:prstGeom prst="wedgeRoundRectCallout">
          <a:avLst>
            <a:gd name="adj1" fmla="val -57193"/>
            <a:gd name="adj2" fmla="val 542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t>障害児保育加算が適用になる場合は、年齢区分に関係なくこの欄に障害児童数を入れてください。</a:t>
          </a:r>
          <a:endParaRPr kumimoji="1" lang="en-US" altLang="ja-JP" sz="900"/>
        </a:p>
      </xdr:txBody>
    </xdr:sp>
    <xdr:clientData/>
  </xdr:twoCellAnchor>
  <xdr:twoCellAnchor>
    <xdr:from>
      <xdr:col>49</xdr:col>
      <xdr:colOff>1</xdr:colOff>
      <xdr:row>24</xdr:row>
      <xdr:rowOff>13607</xdr:rowOff>
    </xdr:from>
    <xdr:to>
      <xdr:col>58</xdr:col>
      <xdr:colOff>1</xdr:colOff>
      <xdr:row>30</xdr:row>
      <xdr:rowOff>118382</xdr:rowOff>
    </xdr:to>
    <xdr:sp macro="" textlink="">
      <xdr:nvSpPr>
        <xdr:cNvPr id="260" name="角丸四角形吹き出し 259"/>
        <xdr:cNvSpPr/>
      </xdr:nvSpPr>
      <xdr:spPr>
        <a:xfrm>
          <a:off x="6613072" y="4259036"/>
          <a:ext cx="1265465" cy="1166132"/>
        </a:xfrm>
        <a:prstGeom prst="wedgeRoundRectCallout">
          <a:avLst>
            <a:gd name="adj1" fmla="val -46551"/>
            <a:gd name="adj2" fmla="val 661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t>向上支援費の障害児等受入加算は、配置人数に関わらず、障害児を受け入れていれば助成します。</a:t>
          </a:r>
        </a:p>
      </xdr:txBody>
    </xdr:sp>
    <xdr:clientData/>
  </xdr:twoCellAnchor>
  <xdr:twoCellAnchor>
    <xdr:from>
      <xdr:col>50</xdr:col>
      <xdr:colOff>68036</xdr:colOff>
      <xdr:row>38</xdr:row>
      <xdr:rowOff>163285</xdr:rowOff>
    </xdr:from>
    <xdr:to>
      <xdr:col>58</xdr:col>
      <xdr:colOff>27214</xdr:colOff>
      <xdr:row>46</xdr:row>
      <xdr:rowOff>100693</xdr:rowOff>
    </xdr:to>
    <xdr:sp macro="" textlink="">
      <xdr:nvSpPr>
        <xdr:cNvPr id="261" name="角丸四角形吹き出し 260"/>
        <xdr:cNvSpPr/>
      </xdr:nvSpPr>
      <xdr:spPr>
        <a:xfrm>
          <a:off x="6803572" y="6885214"/>
          <a:ext cx="1102178" cy="1352550"/>
        </a:xfrm>
        <a:prstGeom prst="wedgeRoundRectCallout">
          <a:avLst>
            <a:gd name="adj1" fmla="val -58048"/>
            <a:gd name="adj2" fmla="val -282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（ｆ）には０．５、（ｇ）には１以外の数字は入りません。</a:t>
          </a:r>
          <a:endParaRPr kumimoji="1" lang="en-US" altLang="ja-JP" sz="1000"/>
        </a:p>
      </xdr:txBody>
    </xdr:sp>
    <xdr:clientData/>
  </xdr:twoCellAnchor>
  <xdr:twoCellAnchor>
    <xdr:from>
      <xdr:col>22</xdr:col>
      <xdr:colOff>27214</xdr:colOff>
      <xdr:row>56</xdr:row>
      <xdr:rowOff>68037</xdr:rowOff>
    </xdr:from>
    <xdr:to>
      <xdr:col>57</xdr:col>
      <xdr:colOff>93889</xdr:colOff>
      <xdr:row>62</xdr:row>
      <xdr:rowOff>134712</xdr:rowOff>
    </xdr:to>
    <xdr:sp macro="" textlink="">
      <xdr:nvSpPr>
        <xdr:cNvPr id="262" name="角丸四角形 261"/>
        <xdr:cNvSpPr/>
      </xdr:nvSpPr>
      <xdr:spPr>
        <a:xfrm>
          <a:off x="2775857" y="9633858"/>
          <a:ext cx="5019675" cy="100556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管理者が保育士等の配置基準とは別途配置されており、加算要件を満たしていることが必要です。配置が無い場合、減算になります。</a:t>
          </a:r>
          <a:endParaRPr kumimoji="1" lang="en-US" altLang="ja-JP" sz="1100"/>
        </a:p>
        <a:p>
          <a:pPr algn="l"/>
          <a:r>
            <a:rPr kumimoji="1" lang="ja-JP" altLang="en-US" sz="1100"/>
            <a:t>「３　請求月初日の職員の雇用状況」に記載の他の職員との重複は認めません。　</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申請時点の年齢は適宜更新お願いします。</a:t>
          </a:r>
          <a:endParaRPr lang="ja-JP" altLang="ja-JP">
            <a:effectLst/>
          </a:endParaRPr>
        </a:p>
      </xdr:txBody>
    </xdr:sp>
    <xdr:clientData/>
  </xdr:twoCellAnchor>
  <xdr:twoCellAnchor>
    <xdr:from>
      <xdr:col>30</xdr:col>
      <xdr:colOff>149679</xdr:colOff>
      <xdr:row>122</xdr:row>
      <xdr:rowOff>68035</xdr:rowOff>
    </xdr:from>
    <xdr:to>
      <xdr:col>57</xdr:col>
      <xdr:colOff>62593</xdr:colOff>
      <xdr:row>127</xdr:row>
      <xdr:rowOff>48986</xdr:rowOff>
    </xdr:to>
    <xdr:sp macro="" textlink="">
      <xdr:nvSpPr>
        <xdr:cNvPr id="263" name="円/楕円 123"/>
        <xdr:cNvSpPr/>
      </xdr:nvSpPr>
      <xdr:spPr>
        <a:xfrm>
          <a:off x="4177393" y="21390428"/>
          <a:ext cx="3586843" cy="79737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54429</xdr:colOff>
      <xdr:row>136</xdr:row>
      <xdr:rowOff>27215</xdr:rowOff>
    </xdr:from>
    <xdr:to>
      <xdr:col>28</xdr:col>
      <xdr:colOff>39461</xdr:colOff>
      <xdr:row>141</xdr:row>
      <xdr:rowOff>146957</xdr:rowOff>
    </xdr:to>
    <xdr:sp macro="" textlink="">
      <xdr:nvSpPr>
        <xdr:cNvPr id="265" name="角丸四角形 264"/>
        <xdr:cNvSpPr/>
      </xdr:nvSpPr>
      <xdr:spPr>
        <a:xfrm>
          <a:off x="721179" y="23771679"/>
          <a:ext cx="3019425" cy="100420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lt1"/>
              </a:solidFill>
              <a:effectLst/>
              <a:latin typeface="+mn-lt"/>
              <a:ea typeface="+mn-ea"/>
              <a:cs typeface="+mn-cs"/>
            </a:rPr>
            <a:t>「</a:t>
          </a:r>
          <a:r>
            <a:rPr kumimoji="1" lang="ja-JP" altLang="en-US" sz="1050">
              <a:solidFill>
                <a:schemeClr val="lt1"/>
              </a:solidFill>
              <a:effectLst/>
              <a:latin typeface="+mn-lt"/>
              <a:ea typeface="+mn-ea"/>
              <a:cs typeface="+mn-cs"/>
            </a:rPr>
            <a:t>１　請求月初日の保育士数（有資格者のみ）</a:t>
          </a:r>
          <a:r>
            <a:rPr kumimoji="1" lang="ja-JP" altLang="ja-JP" sz="1050">
              <a:solidFill>
                <a:schemeClr val="lt1"/>
              </a:solidFill>
              <a:effectLst/>
              <a:latin typeface="+mn-lt"/>
              <a:ea typeface="+mn-ea"/>
              <a:cs typeface="+mn-cs"/>
            </a:rPr>
            <a:t>」</a:t>
          </a:r>
          <a:r>
            <a:rPr kumimoji="1" lang="ja-JP" altLang="en-US" sz="1050">
              <a:solidFill>
                <a:schemeClr val="lt1"/>
              </a:solidFill>
              <a:effectLst/>
              <a:latin typeface="+mn-lt"/>
              <a:ea typeface="+mn-ea"/>
              <a:cs typeface="+mn-cs"/>
            </a:rPr>
            <a:t>に</a:t>
          </a:r>
          <a:r>
            <a:rPr kumimoji="1" lang="ja-JP" altLang="ja-JP" sz="1100">
              <a:solidFill>
                <a:schemeClr val="lt1"/>
              </a:solidFill>
              <a:effectLst/>
              <a:latin typeface="+mn-lt"/>
              <a:ea typeface="+mn-ea"/>
              <a:cs typeface="+mn-cs"/>
            </a:rPr>
            <a:t>それぞれ自動で転記されます</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人数は自動計算ではありませんので、必ず入力するようにしてください。</a:t>
          </a:r>
          <a:endParaRPr lang="ja-JP" altLang="ja-JP" sz="1050">
            <a:effectLst/>
          </a:endParaRPr>
        </a:p>
      </xdr:txBody>
    </xdr:sp>
    <xdr:clientData/>
  </xdr:twoCellAnchor>
  <xdr:twoCellAnchor>
    <xdr:from>
      <xdr:col>26</xdr:col>
      <xdr:colOff>163286</xdr:colOff>
      <xdr:row>126</xdr:row>
      <xdr:rowOff>40822</xdr:rowOff>
    </xdr:from>
    <xdr:to>
      <xdr:col>33</xdr:col>
      <xdr:colOff>27214</xdr:colOff>
      <xdr:row>136</xdr:row>
      <xdr:rowOff>27215</xdr:rowOff>
    </xdr:to>
    <xdr:cxnSp macro="">
      <xdr:nvCxnSpPr>
        <xdr:cNvPr id="266" name="直線矢印コネクタ 265"/>
        <xdr:cNvCxnSpPr/>
      </xdr:nvCxnSpPr>
      <xdr:spPr>
        <a:xfrm flipV="1">
          <a:off x="3510643" y="22070786"/>
          <a:ext cx="952500" cy="1700893"/>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136072</xdr:colOff>
      <xdr:row>141</xdr:row>
      <xdr:rowOff>13607</xdr:rowOff>
    </xdr:from>
    <xdr:to>
      <xdr:col>41</xdr:col>
      <xdr:colOff>108857</xdr:colOff>
      <xdr:row>166</xdr:row>
      <xdr:rowOff>27215</xdr:rowOff>
    </xdr:to>
    <xdr:cxnSp macro="">
      <xdr:nvCxnSpPr>
        <xdr:cNvPr id="269" name="直線矢印コネクタ 268"/>
        <xdr:cNvCxnSpPr/>
      </xdr:nvCxnSpPr>
      <xdr:spPr>
        <a:xfrm>
          <a:off x="3483429" y="24642536"/>
          <a:ext cx="2122714" cy="443592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167</xdr:row>
      <xdr:rowOff>0</xdr:rowOff>
    </xdr:from>
    <xdr:to>
      <xdr:col>61</xdr:col>
      <xdr:colOff>102053</xdr:colOff>
      <xdr:row>170</xdr:row>
      <xdr:rowOff>81643</xdr:rowOff>
    </xdr:to>
    <xdr:sp macro="" textlink="">
      <xdr:nvSpPr>
        <xdr:cNvPr id="271" name="円/楕円 124"/>
        <xdr:cNvSpPr/>
      </xdr:nvSpPr>
      <xdr:spPr>
        <a:xfrm>
          <a:off x="5320393" y="29228143"/>
          <a:ext cx="2959553" cy="53067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13606</xdr:colOff>
      <xdr:row>170</xdr:row>
      <xdr:rowOff>40822</xdr:rowOff>
    </xdr:from>
    <xdr:to>
      <xdr:col>38</xdr:col>
      <xdr:colOff>122463</xdr:colOff>
      <xdr:row>173</xdr:row>
      <xdr:rowOff>27215</xdr:rowOff>
    </xdr:to>
    <xdr:sp macro="" textlink="">
      <xdr:nvSpPr>
        <xdr:cNvPr id="272" name="円/楕円 230"/>
        <xdr:cNvSpPr/>
      </xdr:nvSpPr>
      <xdr:spPr>
        <a:xfrm>
          <a:off x="136070" y="29718001"/>
          <a:ext cx="5034643" cy="557893"/>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42</xdr:col>
      <xdr:colOff>163286</xdr:colOff>
      <xdr:row>170</xdr:row>
      <xdr:rowOff>176893</xdr:rowOff>
    </xdr:from>
    <xdr:to>
      <xdr:col>57</xdr:col>
      <xdr:colOff>172812</xdr:colOff>
      <xdr:row>174</xdr:row>
      <xdr:rowOff>43543</xdr:rowOff>
    </xdr:to>
    <xdr:sp macro="" textlink="">
      <xdr:nvSpPr>
        <xdr:cNvPr id="273" name="角丸四角形 272"/>
        <xdr:cNvSpPr/>
      </xdr:nvSpPr>
      <xdr:spPr>
        <a:xfrm>
          <a:off x="5783036" y="29854072"/>
          <a:ext cx="2091419" cy="628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チェック漏れがないようご注意ください。</a:t>
          </a:r>
          <a:endParaRPr lang="ja-JP" altLang="ja-JP">
            <a:effectLst/>
          </a:endParaRPr>
        </a:p>
      </xdr:txBody>
    </xdr:sp>
    <xdr:clientData/>
  </xdr:twoCellAnchor>
  <xdr:twoCellAnchor>
    <xdr:from>
      <xdr:col>39</xdr:col>
      <xdr:colOff>0</xdr:colOff>
      <xdr:row>171</xdr:row>
      <xdr:rowOff>108858</xdr:rowOff>
    </xdr:from>
    <xdr:to>
      <xdr:col>42</xdr:col>
      <xdr:colOff>125185</xdr:colOff>
      <xdr:row>171</xdr:row>
      <xdr:rowOff>127908</xdr:rowOff>
    </xdr:to>
    <xdr:cxnSp macro="">
      <xdr:nvCxnSpPr>
        <xdr:cNvPr id="274" name="直線矢印コネクタ 273"/>
        <xdr:cNvCxnSpPr/>
      </xdr:nvCxnSpPr>
      <xdr:spPr>
        <a:xfrm flipH="1">
          <a:off x="5197929" y="29976537"/>
          <a:ext cx="547006" cy="190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13608</xdr:colOff>
      <xdr:row>219</xdr:row>
      <xdr:rowOff>40821</xdr:rowOff>
    </xdr:from>
    <xdr:to>
      <xdr:col>44</xdr:col>
      <xdr:colOff>108857</xdr:colOff>
      <xdr:row>222</xdr:row>
      <xdr:rowOff>40821</xdr:rowOff>
    </xdr:to>
    <xdr:sp macro="" textlink="">
      <xdr:nvSpPr>
        <xdr:cNvPr id="275" name="円/楕円 230"/>
        <xdr:cNvSpPr/>
      </xdr:nvSpPr>
      <xdr:spPr>
        <a:xfrm>
          <a:off x="136072" y="38834785"/>
          <a:ext cx="5891892" cy="557893"/>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29</xdr:col>
      <xdr:colOff>13607</xdr:colOff>
      <xdr:row>222</xdr:row>
      <xdr:rowOff>27215</xdr:rowOff>
    </xdr:from>
    <xdr:to>
      <xdr:col>43</xdr:col>
      <xdr:colOff>0</xdr:colOff>
      <xdr:row>228</xdr:row>
      <xdr:rowOff>108857</xdr:rowOff>
    </xdr:to>
    <xdr:cxnSp macro="">
      <xdr:nvCxnSpPr>
        <xdr:cNvPr id="276" name="直線矢印コネクタ 275"/>
        <xdr:cNvCxnSpPr/>
      </xdr:nvCxnSpPr>
      <xdr:spPr>
        <a:xfrm flipH="1" flipV="1">
          <a:off x="3878036" y="39379072"/>
          <a:ext cx="1918607" cy="114299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27215</xdr:colOff>
      <xdr:row>228</xdr:row>
      <xdr:rowOff>13607</xdr:rowOff>
    </xdr:from>
    <xdr:to>
      <xdr:col>57</xdr:col>
      <xdr:colOff>36741</xdr:colOff>
      <xdr:row>232</xdr:row>
      <xdr:rowOff>340178</xdr:rowOff>
    </xdr:to>
    <xdr:sp macro="" textlink="">
      <xdr:nvSpPr>
        <xdr:cNvPr id="278" name="角丸四角形 277"/>
        <xdr:cNvSpPr/>
      </xdr:nvSpPr>
      <xdr:spPr>
        <a:xfrm>
          <a:off x="5646965" y="40426821"/>
          <a:ext cx="2091419" cy="117021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欄外の記載をよく読み、該当するいずれか１項目のみ入力してください。</a:t>
          </a:r>
          <a:endParaRPr lang="ja-JP" altLang="ja-JP">
            <a:effectLst/>
          </a:endParaRPr>
        </a:p>
      </xdr:txBody>
    </xdr:sp>
    <xdr:clientData/>
  </xdr:twoCellAnchor>
  <xdr:twoCellAnchor>
    <xdr:from>
      <xdr:col>1</xdr:col>
      <xdr:colOff>68036</xdr:colOff>
      <xdr:row>233</xdr:row>
      <xdr:rowOff>0</xdr:rowOff>
    </xdr:from>
    <xdr:to>
      <xdr:col>42</xdr:col>
      <xdr:colOff>99332</xdr:colOff>
      <xdr:row>236</xdr:row>
      <xdr:rowOff>54429</xdr:rowOff>
    </xdr:to>
    <xdr:sp macro="" textlink="">
      <xdr:nvSpPr>
        <xdr:cNvPr id="279" name="円/楕円 230"/>
        <xdr:cNvSpPr/>
      </xdr:nvSpPr>
      <xdr:spPr>
        <a:xfrm>
          <a:off x="190500" y="42100500"/>
          <a:ext cx="5528582" cy="557893"/>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27214</xdr:colOff>
      <xdr:row>243</xdr:row>
      <xdr:rowOff>163286</xdr:rowOff>
    </xdr:from>
    <xdr:to>
      <xdr:col>36</xdr:col>
      <xdr:colOff>0</xdr:colOff>
      <xdr:row>247</xdr:row>
      <xdr:rowOff>13607</xdr:rowOff>
    </xdr:to>
    <xdr:sp macro="" textlink="">
      <xdr:nvSpPr>
        <xdr:cNvPr id="280" name="円/楕円 230"/>
        <xdr:cNvSpPr/>
      </xdr:nvSpPr>
      <xdr:spPr>
        <a:xfrm>
          <a:off x="149678" y="44019107"/>
          <a:ext cx="4653643" cy="557893"/>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39</xdr:col>
      <xdr:colOff>68035</xdr:colOff>
      <xdr:row>231</xdr:row>
      <xdr:rowOff>149678</xdr:rowOff>
    </xdr:from>
    <xdr:to>
      <xdr:col>45</xdr:col>
      <xdr:colOff>32673</xdr:colOff>
      <xdr:row>233</xdr:row>
      <xdr:rowOff>122522</xdr:rowOff>
    </xdr:to>
    <xdr:cxnSp macro="">
      <xdr:nvCxnSpPr>
        <xdr:cNvPr id="281" name="直線矢印コネクタ 280"/>
        <xdr:cNvCxnSpPr/>
      </xdr:nvCxnSpPr>
      <xdr:spPr>
        <a:xfrm flipH="1">
          <a:off x="5265964" y="41229642"/>
          <a:ext cx="808280" cy="99338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232</xdr:row>
      <xdr:rowOff>312964</xdr:rowOff>
    </xdr:from>
    <xdr:to>
      <xdr:col>48</xdr:col>
      <xdr:colOff>40822</xdr:colOff>
      <xdr:row>245</xdr:row>
      <xdr:rowOff>102054</xdr:rowOff>
    </xdr:to>
    <xdr:cxnSp macro="">
      <xdr:nvCxnSpPr>
        <xdr:cNvPr id="282" name="直線矢印コネクタ 281"/>
        <xdr:cNvCxnSpPr>
          <a:endCxn id="280" idx="6"/>
        </xdr:cNvCxnSpPr>
      </xdr:nvCxnSpPr>
      <xdr:spPr>
        <a:xfrm flipH="1">
          <a:off x="4803321" y="41569821"/>
          <a:ext cx="1728108" cy="2728233"/>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259</xdr:row>
      <xdr:rowOff>27215</xdr:rowOff>
    </xdr:from>
    <xdr:to>
      <xdr:col>57</xdr:col>
      <xdr:colOff>21772</xdr:colOff>
      <xdr:row>265</xdr:row>
      <xdr:rowOff>129268</xdr:rowOff>
    </xdr:to>
    <xdr:sp macro="" textlink="">
      <xdr:nvSpPr>
        <xdr:cNvPr id="284" name="円/楕円 234"/>
        <xdr:cNvSpPr/>
      </xdr:nvSpPr>
      <xdr:spPr>
        <a:xfrm>
          <a:off x="0" y="46781358"/>
          <a:ext cx="7723415" cy="1245053"/>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81643</xdr:colOff>
      <xdr:row>253</xdr:row>
      <xdr:rowOff>54429</xdr:rowOff>
    </xdr:from>
    <xdr:to>
      <xdr:col>58</xdr:col>
      <xdr:colOff>48987</xdr:colOff>
      <xdr:row>258</xdr:row>
      <xdr:rowOff>14702</xdr:rowOff>
    </xdr:to>
    <xdr:sp macro="" textlink="">
      <xdr:nvSpPr>
        <xdr:cNvPr id="285" name="角丸四角形 284"/>
        <xdr:cNvSpPr/>
      </xdr:nvSpPr>
      <xdr:spPr>
        <a:xfrm>
          <a:off x="2585357" y="45679179"/>
          <a:ext cx="5342166" cy="89916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lt1"/>
              </a:solidFill>
              <a:effectLst/>
              <a:latin typeface="+mn-lt"/>
              <a:ea typeface="+mn-ea"/>
              <a:cs typeface="+mn-cs"/>
            </a:rPr>
            <a:t>保健師、看護師又は准看護師１人に限り、保育士とみなすことができるため、「４　請求月初日の職員の雇用状況」①か②に所定労働時間</a:t>
          </a:r>
          <a:r>
            <a:rPr kumimoji="1" lang="en-US" altLang="ja-JP" sz="900">
              <a:solidFill>
                <a:schemeClr val="lt1"/>
              </a:solidFill>
              <a:effectLst/>
              <a:latin typeface="+mn-lt"/>
              <a:ea typeface="+mn-ea"/>
              <a:cs typeface="+mn-cs"/>
            </a:rPr>
            <a:t>120</a:t>
          </a:r>
          <a:r>
            <a:rPr kumimoji="1" lang="ja-JP" altLang="en-US" sz="900">
              <a:solidFill>
                <a:schemeClr val="lt1"/>
              </a:solidFill>
              <a:effectLst/>
              <a:latin typeface="+mn-lt"/>
              <a:ea typeface="+mn-ea"/>
              <a:cs typeface="+mn-cs"/>
            </a:rPr>
            <a:t>時間以上（看護師は</a:t>
          </a:r>
          <a:r>
            <a:rPr kumimoji="1" lang="en-US" altLang="ja-JP" sz="900">
              <a:solidFill>
                <a:schemeClr val="lt1"/>
              </a:solidFill>
              <a:effectLst/>
              <a:latin typeface="+mn-lt"/>
              <a:ea typeface="+mn-ea"/>
              <a:cs typeface="+mn-cs"/>
            </a:rPr>
            <a:t>75</a:t>
          </a:r>
          <a:r>
            <a:rPr kumimoji="1" lang="ja-JP" altLang="en-US" sz="900">
              <a:solidFill>
                <a:schemeClr val="lt1"/>
              </a:solidFill>
              <a:effectLst/>
              <a:latin typeface="+mn-lt"/>
              <a:ea typeface="+mn-ea"/>
              <a:cs typeface="+mn-cs"/>
            </a:rPr>
            <a:t>時間以上）勤務している看護師、保健師又は准看護師がいる場合は、１名のみ看護職雇用加算の対象となりますので、再掲可能です。</a:t>
          </a:r>
          <a:endParaRPr kumimoji="1" lang="ja-JP" altLang="en-US" sz="900"/>
        </a:p>
      </xdr:txBody>
    </xdr:sp>
    <xdr:clientData/>
  </xdr:twoCellAnchor>
  <xdr:twoCellAnchor>
    <xdr:from>
      <xdr:col>17</xdr:col>
      <xdr:colOff>95250</xdr:colOff>
      <xdr:row>256</xdr:row>
      <xdr:rowOff>149678</xdr:rowOff>
    </xdr:from>
    <xdr:to>
      <xdr:col>20</xdr:col>
      <xdr:colOff>104777</xdr:colOff>
      <xdr:row>259</xdr:row>
      <xdr:rowOff>73478</xdr:rowOff>
    </xdr:to>
    <xdr:cxnSp macro="">
      <xdr:nvCxnSpPr>
        <xdr:cNvPr id="286" name="直線矢印コネクタ 285"/>
        <xdr:cNvCxnSpPr/>
      </xdr:nvCxnSpPr>
      <xdr:spPr>
        <a:xfrm flipH="1">
          <a:off x="2231571" y="46332321"/>
          <a:ext cx="376920" cy="49530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40821</xdr:colOff>
      <xdr:row>267</xdr:row>
      <xdr:rowOff>95250</xdr:rowOff>
    </xdr:from>
    <xdr:to>
      <xdr:col>57</xdr:col>
      <xdr:colOff>174171</xdr:colOff>
      <xdr:row>269</xdr:row>
      <xdr:rowOff>157841</xdr:rowOff>
    </xdr:to>
    <xdr:sp macro="" textlink="">
      <xdr:nvSpPr>
        <xdr:cNvPr id="287" name="角丸四角形 286"/>
        <xdr:cNvSpPr/>
      </xdr:nvSpPr>
      <xdr:spPr>
        <a:xfrm>
          <a:off x="3741964" y="48400607"/>
          <a:ext cx="4133850" cy="38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事業所内保育事業の場合は、地域枠の人数を入れてください。</a:t>
          </a:r>
        </a:p>
      </xdr:txBody>
    </xdr:sp>
    <xdr:clientData/>
  </xdr:twoCellAnchor>
  <xdr:twoCellAnchor>
    <xdr:from>
      <xdr:col>10</xdr:col>
      <xdr:colOff>54429</xdr:colOff>
      <xdr:row>276</xdr:row>
      <xdr:rowOff>95250</xdr:rowOff>
    </xdr:from>
    <xdr:to>
      <xdr:col>19</xdr:col>
      <xdr:colOff>110218</xdr:colOff>
      <xdr:row>279</xdr:row>
      <xdr:rowOff>142876</xdr:rowOff>
    </xdr:to>
    <xdr:sp macro="" textlink="">
      <xdr:nvSpPr>
        <xdr:cNvPr id="288" name="円/楕円 147"/>
        <xdr:cNvSpPr/>
      </xdr:nvSpPr>
      <xdr:spPr>
        <a:xfrm>
          <a:off x="1333500" y="50060679"/>
          <a:ext cx="1157968" cy="619126"/>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31</xdr:col>
      <xdr:colOff>27214</xdr:colOff>
      <xdr:row>279</xdr:row>
      <xdr:rowOff>108857</xdr:rowOff>
    </xdr:from>
    <xdr:to>
      <xdr:col>41</xdr:col>
      <xdr:colOff>84364</xdr:colOff>
      <xdr:row>289</xdr:row>
      <xdr:rowOff>89807</xdr:rowOff>
    </xdr:to>
    <xdr:sp macro="" textlink="">
      <xdr:nvSpPr>
        <xdr:cNvPr id="289" name="円/楕円 146"/>
        <xdr:cNvSpPr/>
      </xdr:nvSpPr>
      <xdr:spPr>
        <a:xfrm>
          <a:off x="4218214" y="50645786"/>
          <a:ext cx="1363436" cy="164102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44</xdr:col>
      <xdr:colOff>108857</xdr:colOff>
      <xdr:row>271</xdr:row>
      <xdr:rowOff>13607</xdr:rowOff>
    </xdr:from>
    <xdr:to>
      <xdr:col>57</xdr:col>
      <xdr:colOff>155121</xdr:colOff>
      <xdr:row>274</xdr:row>
      <xdr:rowOff>108857</xdr:rowOff>
    </xdr:to>
    <xdr:sp macro="" textlink="">
      <xdr:nvSpPr>
        <xdr:cNvPr id="290" name="角丸四角形吹き出し 289"/>
        <xdr:cNvSpPr/>
      </xdr:nvSpPr>
      <xdr:spPr>
        <a:xfrm>
          <a:off x="6027964" y="49026536"/>
          <a:ext cx="1828800" cy="666750"/>
        </a:xfrm>
        <a:prstGeom prst="wedgeRoundRectCallout">
          <a:avLst>
            <a:gd name="adj1" fmla="val 38055"/>
            <a:gd name="adj2" fmla="val 7464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請求書の保育士等雇用対策費と額があっているか確認してください。</a:t>
          </a:r>
        </a:p>
      </xdr:txBody>
    </xdr:sp>
    <xdr:clientData/>
  </xdr:twoCellAnchor>
  <xdr:twoCellAnchor>
    <xdr:from>
      <xdr:col>15</xdr:col>
      <xdr:colOff>95250</xdr:colOff>
      <xdr:row>269</xdr:row>
      <xdr:rowOff>176892</xdr:rowOff>
    </xdr:from>
    <xdr:to>
      <xdr:col>30</xdr:col>
      <xdr:colOff>27215</xdr:colOff>
      <xdr:row>276</xdr:row>
      <xdr:rowOff>62095</xdr:rowOff>
    </xdr:to>
    <xdr:cxnSp macro="">
      <xdr:nvCxnSpPr>
        <xdr:cNvPr id="291" name="直線矢印コネクタ 290"/>
        <xdr:cNvCxnSpPr/>
      </xdr:nvCxnSpPr>
      <xdr:spPr>
        <a:xfrm flipH="1">
          <a:off x="1986643" y="48808821"/>
          <a:ext cx="2068286" cy="1218703"/>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269</xdr:row>
      <xdr:rowOff>176892</xdr:rowOff>
    </xdr:from>
    <xdr:to>
      <xdr:col>40</xdr:col>
      <xdr:colOff>122464</xdr:colOff>
      <xdr:row>279</xdr:row>
      <xdr:rowOff>89808</xdr:rowOff>
    </xdr:to>
    <xdr:cxnSp macro="">
      <xdr:nvCxnSpPr>
        <xdr:cNvPr id="293" name="直線矢印コネクタ 292"/>
        <xdr:cNvCxnSpPr/>
      </xdr:nvCxnSpPr>
      <xdr:spPr>
        <a:xfrm flipH="1">
          <a:off x="4803321" y="48808821"/>
          <a:ext cx="639536" cy="1817916"/>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295</xdr:row>
      <xdr:rowOff>0</xdr:rowOff>
    </xdr:from>
    <xdr:to>
      <xdr:col>29</xdr:col>
      <xdr:colOff>44904</xdr:colOff>
      <xdr:row>299</xdr:row>
      <xdr:rowOff>104775</xdr:rowOff>
    </xdr:to>
    <xdr:sp macro="" textlink="">
      <xdr:nvSpPr>
        <xdr:cNvPr id="295" name="円/楕円 141"/>
        <xdr:cNvSpPr/>
      </xdr:nvSpPr>
      <xdr:spPr>
        <a:xfrm>
          <a:off x="3197679" y="53340000"/>
          <a:ext cx="711654" cy="866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32</xdr:col>
      <xdr:colOff>81643</xdr:colOff>
      <xdr:row>295</xdr:row>
      <xdr:rowOff>27214</xdr:rowOff>
    </xdr:from>
    <xdr:to>
      <xdr:col>46</xdr:col>
      <xdr:colOff>108857</xdr:colOff>
      <xdr:row>299</xdr:row>
      <xdr:rowOff>27214</xdr:rowOff>
    </xdr:to>
    <xdr:sp macro="" textlink="">
      <xdr:nvSpPr>
        <xdr:cNvPr id="296" name="角丸四角形吹き出し 295"/>
        <xdr:cNvSpPr/>
      </xdr:nvSpPr>
      <xdr:spPr>
        <a:xfrm>
          <a:off x="4395107" y="53367214"/>
          <a:ext cx="1959429" cy="762000"/>
        </a:xfrm>
        <a:prstGeom prst="wedgeRoundRectCallout">
          <a:avLst>
            <a:gd name="adj1" fmla="val -56369"/>
            <a:gd name="adj2" fmla="val -389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lt1"/>
              </a:solidFill>
              <a:effectLst/>
              <a:latin typeface="+mn-lt"/>
              <a:ea typeface="+mn-ea"/>
              <a:cs typeface="+mn-cs"/>
            </a:rPr>
            <a:t>「２　基準の保育士数」の（</a:t>
          </a:r>
          <a:r>
            <a:rPr kumimoji="1" lang="ja-JP" altLang="en-US" sz="1100">
              <a:solidFill>
                <a:schemeClr val="lt1"/>
              </a:solidFill>
              <a:effectLst/>
              <a:latin typeface="+mn-lt"/>
              <a:ea typeface="+mn-ea"/>
              <a:cs typeface="+mn-cs"/>
            </a:rPr>
            <a:t>ｆ</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ｇ</a:t>
          </a:r>
          <a:r>
            <a:rPr kumimoji="1" lang="ja-JP" altLang="ja-JP" sz="1100">
              <a:solidFill>
                <a:schemeClr val="lt1"/>
              </a:solidFill>
              <a:effectLst/>
              <a:latin typeface="+mn-lt"/>
              <a:ea typeface="+mn-ea"/>
              <a:cs typeface="+mn-cs"/>
            </a:rPr>
            <a:t>）の人数を転記</a:t>
          </a:r>
          <a:endParaRPr lang="ja-JP" altLang="ja-JP" sz="1050">
            <a:effectLst/>
          </a:endParaRPr>
        </a:p>
      </xdr:txBody>
    </xdr:sp>
    <xdr:clientData/>
  </xdr:twoCellAnchor>
  <xdr:twoCellAnchor>
    <xdr:from>
      <xdr:col>27</xdr:col>
      <xdr:colOff>40822</xdr:colOff>
      <xdr:row>305</xdr:row>
      <xdr:rowOff>95250</xdr:rowOff>
    </xdr:from>
    <xdr:to>
      <xdr:col>58</xdr:col>
      <xdr:colOff>25854</xdr:colOff>
      <xdr:row>311</xdr:row>
      <xdr:rowOff>57150</xdr:rowOff>
    </xdr:to>
    <xdr:sp macro="" textlink="">
      <xdr:nvSpPr>
        <xdr:cNvPr id="297" name="角丸四角形 296"/>
        <xdr:cNvSpPr/>
      </xdr:nvSpPr>
      <xdr:spPr>
        <a:xfrm>
          <a:off x="3578679" y="55789286"/>
          <a:ext cx="4325711" cy="11049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en-US" altLang="ja-JP" sz="1000"/>
            <a:t>【</a:t>
          </a:r>
          <a:r>
            <a:rPr kumimoji="1" lang="ja-JP" altLang="en-US" sz="1000"/>
            <a:t>参考</a:t>
          </a:r>
          <a:r>
            <a:rPr kumimoji="1" lang="en-US" altLang="ja-JP" sz="1000"/>
            <a:t>】</a:t>
          </a:r>
          <a:r>
            <a:rPr kumimoji="1" lang="ja-JP" altLang="en-US" sz="1000"/>
            <a:t>令和３年度小規模保育事業Ａ型</a:t>
          </a:r>
          <a:endParaRPr kumimoji="1" lang="en-US" altLang="ja-JP" sz="1000"/>
        </a:p>
        <a:p>
          <a:pPr algn="ctr"/>
          <a:r>
            <a:rPr kumimoji="1" lang="ja-JP" altLang="en-US" sz="1100"/>
            <a:t>公定価格基本分単価（１、２歳児保育短時間）</a:t>
          </a:r>
          <a:endParaRPr kumimoji="1" lang="en-US" altLang="ja-JP" sz="1100"/>
        </a:p>
        <a:p>
          <a:pPr algn="ctr"/>
          <a:r>
            <a:rPr kumimoji="1" lang="ja-JP" altLang="en-US" sz="1100"/>
            <a:t>利用定員６～１２人：２０２，０９０円</a:t>
          </a:r>
          <a:endParaRPr kumimoji="1" lang="en-US" altLang="ja-JP" sz="1100"/>
        </a:p>
        <a:p>
          <a:pPr algn="ctr"/>
          <a:r>
            <a:rPr kumimoji="1" lang="ja-JP" altLang="en-US" sz="1100"/>
            <a:t>利用定員１３～１９人：１５９，５７０円</a:t>
          </a:r>
          <a:endParaRPr kumimoji="1" lang="en-US" altLang="ja-JP" sz="1100"/>
        </a:p>
      </xdr:txBody>
    </xdr:sp>
    <xdr:clientData/>
  </xdr:twoCellAnchor>
  <xdr:twoCellAnchor>
    <xdr:from>
      <xdr:col>47</xdr:col>
      <xdr:colOff>54428</xdr:colOff>
      <xdr:row>289</xdr:row>
      <xdr:rowOff>68036</xdr:rowOff>
    </xdr:from>
    <xdr:to>
      <xdr:col>48</xdr:col>
      <xdr:colOff>110217</xdr:colOff>
      <xdr:row>305</xdr:row>
      <xdr:rowOff>153762</xdr:rowOff>
    </xdr:to>
    <xdr:cxnSp macro="">
      <xdr:nvCxnSpPr>
        <xdr:cNvPr id="298" name="直線矢印コネクタ 297"/>
        <xdr:cNvCxnSpPr/>
      </xdr:nvCxnSpPr>
      <xdr:spPr>
        <a:xfrm flipH="1" flipV="1">
          <a:off x="6422571" y="52265036"/>
          <a:ext cx="178253" cy="3582762"/>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163286</xdr:colOff>
      <xdr:row>286</xdr:row>
      <xdr:rowOff>40821</xdr:rowOff>
    </xdr:from>
    <xdr:to>
      <xdr:col>50</xdr:col>
      <xdr:colOff>108857</xdr:colOff>
      <xdr:row>288</xdr:row>
      <xdr:rowOff>174170</xdr:rowOff>
    </xdr:to>
    <xdr:sp macro="" textlink="">
      <xdr:nvSpPr>
        <xdr:cNvPr id="300" name="円/楕円 143"/>
        <xdr:cNvSpPr/>
      </xdr:nvSpPr>
      <xdr:spPr>
        <a:xfrm>
          <a:off x="5483679" y="51747964"/>
          <a:ext cx="1360714" cy="432706"/>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07.xml"/><Relationship Id="rId21" Type="http://schemas.openxmlformats.org/officeDocument/2006/relationships/ctrlProp" Target="../ctrlProps/ctrlProp211.xml"/><Relationship Id="rId42" Type="http://schemas.openxmlformats.org/officeDocument/2006/relationships/ctrlProp" Target="../ctrlProps/ctrlProp232.xml"/><Relationship Id="rId47" Type="http://schemas.openxmlformats.org/officeDocument/2006/relationships/ctrlProp" Target="../ctrlProps/ctrlProp237.xml"/><Relationship Id="rId63" Type="http://schemas.openxmlformats.org/officeDocument/2006/relationships/ctrlProp" Target="../ctrlProps/ctrlProp253.xml"/><Relationship Id="rId68" Type="http://schemas.openxmlformats.org/officeDocument/2006/relationships/ctrlProp" Target="../ctrlProps/ctrlProp258.xml"/><Relationship Id="rId84" Type="http://schemas.openxmlformats.org/officeDocument/2006/relationships/ctrlProp" Target="../ctrlProps/ctrlProp274.xml"/><Relationship Id="rId89" Type="http://schemas.openxmlformats.org/officeDocument/2006/relationships/ctrlProp" Target="../ctrlProps/ctrlProp279.xml"/><Relationship Id="rId112" Type="http://schemas.openxmlformats.org/officeDocument/2006/relationships/ctrlProp" Target="../ctrlProps/ctrlProp302.xml"/><Relationship Id="rId133" Type="http://schemas.openxmlformats.org/officeDocument/2006/relationships/ctrlProp" Target="../ctrlProps/ctrlProp323.xml"/><Relationship Id="rId138" Type="http://schemas.openxmlformats.org/officeDocument/2006/relationships/ctrlProp" Target="../ctrlProps/ctrlProp328.xml"/><Relationship Id="rId154" Type="http://schemas.openxmlformats.org/officeDocument/2006/relationships/ctrlProp" Target="../ctrlProps/ctrlProp344.xml"/><Relationship Id="rId159" Type="http://schemas.openxmlformats.org/officeDocument/2006/relationships/ctrlProp" Target="../ctrlProps/ctrlProp349.xml"/><Relationship Id="rId175" Type="http://schemas.openxmlformats.org/officeDocument/2006/relationships/ctrlProp" Target="../ctrlProps/ctrlProp365.xml"/><Relationship Id="rId170" Type="http://schemas.openxmlformats.org/officeDocument/2006/relationships/ctrlProp" Target="../ctrlProps/ctrlProp360.xml"/><Relationship Id="rId191" Type="http://schemas.openxmlformats.org/officeDocument/2006/relationships/ctrlProp" Target="../ctrlProps/ctrlProp381.xml"/><Relationship Id="rId196" Type="http://schemas.openxmlformats.org/officeDocument/2006/relationships/ctrlProp" Target="../ctrlProps/ctrlProp386.xml"/><Relationship Id="rId16" Type="http://schemas.openxmlformats.org/officeDocument/2006/relationships/ctrlProp" Target="../ctrlProps/ctrlProp206.xml"/><Relationship Id="rId107" Type="http://schemas.openxmlformats.org/officeDocument/2006/relationships/ctrlProp" Target="../ctrlProps/ctrlProp297.xml"/><Relationship Id="rId11" Type="http://schemas.openxmlformats.org/officeDocument/2006/relationships/ctrlProp" Target="../ctrlProps/ctrlProp201.xml"/><Relationship Id="rId32" Type="http://schemas.openxmlformats.org/officeDocument/2006/relationships/ctrlProp" Target="../ctrlProps/ctrlProp222.xml"/><Relationship Id="rId37" Type="http://schemas.openxmlformats.org/officeDocument/2006/relationships/ctrlProp" Target="../ctrlProps/ctrlProp227.xml"/><Relationship Id="rId53" Type="http://schemas.openxmlformats.org/officeDocument/2006/relationships/ctrlProp" Target="../ctrlProps/ctrlProp243.xml"/><Relationship Id="rId58" Type="http://schemas.openxmlformats.org/officeDocument/2006/relationships/ctrlProp" Target="../ctrlProps/ctrlProp248.xml"/><Relationship Id="rId74" Type="http://schemas.openxmlformats.org/officeDocument/2006/relationships/ctrlProp" Target="../ctrlProps/ctrlProp264.xml"/><Relationship Id="rId79" Type="http://schemas.openxmlformats.org/officeDocument/2006/relationships/ctrlProp" Target="../ctrlProps/ctrlProp269.xml"/><Relationship Id="rId102" Type="http://schemas.openxmlformats.org/officeDocument/2006/relationships/ctrlProp" Target="../ctrlProps/ctrlProp292.xml"/><Relationship Id="rId123" Type="http://schemas.openxmlformats.org/officeDocument/2006/relationships/ctrlProp" Target="../ctrlProps/ctrlProp313.xml"/><Relationship Id="rId128" Type="http://schemas.openxmlformats.org/officeDocument/2006/relationships/ctrlProp" Target="../ctrlProps/ctrlProp318.xml"/><Relationship Id="rId144" Type="http://schemas.openxmlformats.org/officeDocument/2006/relationships/ctrlProp" Target="../ctrlProps/ctrlProp334.xml"/><Relationship Id="rId149" Type="http://schemas.openxmlformats.org/officeDocument/2006/relationships/ctrlProp" Target="../ctrlProps/ctrlProp339.xml"/><Relationship Id="rId5" Type="http://schemas.openxmlformats.org/officeDocument/2006/relationships/ctrlProp" Target="../ctrlProps/ctrlProp195.xml"/><Relationship Id="rId90" Type="http://schemas.openxmlformats.org/officeDocument/2006/relationships/ctrlProp" Target="../ctrlProps/ctrlProp280.xml"/><Relationship Id="rId95" Type="http://schemas.openxmlformats.org/officeDocument/2006/relationships/ctrlProp" Target="../ctrlProps/ctrlProp285.xml"/><Relationship Id="rId160" Type="http://schemas.openxmlformats.org/officeDocument/2006/relationships/ctrlProp" Target="../ctrlProps/ctrlProp350.xml"/><Relationship Id="rId165" Type="http://schemas.openxmlformats.org/officeDocument/2006/relationships/ctrlProp" Target="../ctrlProps/ctrlProp355.xml"/><Relationship Id="rId181" Type="http://schemas.openxmlformats.org/officeDocument/2006/relationships/ctrlProp" Target="../ctrlProps/ctrlProp371.xml"/><Relationship Id="rId186" Type="http://schemas.openxmlformats.org/officeDocument/2006/relationships/ctrlProp" Target="../ctrlProps/ctrlProp376.xml"/><Relationship Id="rId22" Type="http://schemas.openxmlformats.org/officeDocument/2006/relationships/ctrlProp" Target="../ctrlProps/ctrlProp212.xml"/><Relationship Id="rId27" Type="http://schemas.openxmlformats.org/officeDocument/2006/relationships/ctrlProp" Target="../ctrlProps/ctrlProp217.xml"/><Relationship Id="rId43" Type="http://schemas.openxmlformats.org/officeDocument/2006/relationships/ctrlProp" Target="../ctrlProps/ctrlProp233.xml"/><Relationship Id="rId48" Type="http://schemas.openxmlformats.org/officeDocument/2006/relationships/ctrlProp" Target="../ctrlProps/ctrlProp238.xml"/><Relationship Id="rId64" Type="http://schemas.openxmlformats.org/officeDocument/2006/relationships/ctrlProp" Target="../ctrlProps/ctrlProp254.xml"/><Relationship Id="rId69" Type="http://schemas.openxmlformats.org/officeDocument/2006/relationships/ctrlProp" Target="../ctrlProps/ctrlProp259.xml"/><Relationship Id="rId113" Type="http://schemas.openxmlformats.org/officeDocument/2006/relationships/ctrlProp" Target="../ctrlProps/ctrlProp303.xml"/><Relationship Id="rId118" Type="http://schemas.openxmlformats.org/officeDocument/2006/relationships/ctrlProp" Target="../ctrlProps/ctrlProp308.xml"/><Relationship Id="rId134" Type="http://schemas.openxmlformats.org/officeDocument/2006/relationships/ctrlProp" Target="../ctrlProps/ctrlProp324.xml"/><Relationship Id="rId139" Type="http://schemas.openxmlformats.org/officeDocument/2006/relationships/ctrlProp" Target="../ctrlProps/ctrlProp329.xml"/><Relationship Id="rId80" Type="http://schemas.openxmlformats.org/officeDocument/2006/relationships/ctrlProp" Target="../ctrlProps/ctrlProp270.xml"/><Relationship Id="rId85" Type="http://schemas.openxmlformats.org/officeDocument/2006/relationships/ctrlProp" Target="../ctrlProps/ctrlProp275.xml"/><Relationship Id="rId150" Type="http://schemas.openxmlformats.org/officeDocument/2006/relationships/ctrlProp" Target="../ctrlProps/ctrlProp340.xml"/><Relationship Id="rId155" Type="http://schemas.openxmlformats.org/officeDocument/2006/relationships/ctrlProp" Target="../ctrlProps/ctrlProp345.xml"/><Relationship Id="rId171" Type="http://schemas.openxmlformats.org/officeDocument/2006/relationships/ctrlProp" Target="../ctrlProps/ctrlProp361.xml"/><Relationship Id="rId176" Type="http://schemas.openxmlformats.org/officeDocument/2006/relationships/ctrlProp" Target="../ctrlProps/ctrlProp366.xml"/><Relationship Id="rId192" Type="http://schemas.openxmlformats.org/officeDocument/2006/relationships/ctrlProp" Target="../ctrlProps/ctrlProp382.xml"/><Relationship Id="rId12" Type="http://schemas.openxmlformats.org/officeDocument/2006/relationships/ctrlProp" Target="../ctrlProps/ctrlProp202.xml"/><Relationship Id="rId17" Type="http://schemas.openxmlformats.org/officeDocument/2006/relationships/ctrlProp" Target="../ctrlProps/ctrlProp207.xml"/><Relationship Id="rId33" Type="http://schemas.openxmlformats.org/officeDocument/2006/relationships/ctrlProp" Target="../ctrlProps/ctrlProp223.xml"/><Relationship Id="rId38" Type="http://schemas.openxmlformats.org/officeDocument/2006/relationships/ctrlProp" Target="../ctrlProps/ctrlProp228.xml"/><Relationship Id="rId59" Type="http://schemas.openxmlformats.org/officeDocument/2006/relationships/ctrlProp" Target="../ctrlProps/ctrlProp249.xml"/><Relationship Id="rId103" Type="http://schemas.openxmlformats.org/officeDocument/2006/relationships/ctrlProp" Target="../ctrlProps/ctrlProp293.xml"/><Relationship Id="rId108" Type="http://schemas.openxmlformats.org/officeDocument/2006/relationships/ctrlProp" Target="../ctrlProps/ctrlProp298.xml"/><Relationship Id="rId124" Type="http://schemas.openxmlformats.org/officeDocument/2006/relationships/ctrlProp" Target="../ctrlProps/ctrlProp314.xml"/><Relationship Id="rId129" Type="http://schemas.openxmlformats.org/officeDocument/2006/relationships/ctrlProp" Target="../ctrlProps/ctrlProp319.xml"/><Relationship Id="rId54" Type="http://schemas.openxmlformats.org/officeDocument/2006/relationships/ctrlProp" Target="../ctrlProps/ctrlProp244.xml"/><Relationship Id="rId70" Type="http://schemas.openxmlformats.org/officeDocument/2006/relationships/ctrlProp" Target="../ctrlProps/ctrlProp260.xml"/><Relationship Id="rId75" Type="http://schemas.openxmlformats.org/officeDocument/2006/relationships/ctrlProp" Target="../ctrlProps/ctrlProp265.xml"/><Relationship Id="rId91" Type="http://schemas.openxmlformats.org/officeDocument/2006/relationships/ctrlProp" Target="../ctrlProps/ctrlProp281.xml"/><Relationship Id="rId96" Type="http://schemas.openxmlformats.org/officeDocument/2006/relationships/ctrlProp" Target="../ctrlProps/ctrlProp286.xml"/><Relationship Id="rId140" Type="http://schemas.openxmlformats.org/officeDocument/2006/relationships/ctrlProp" Target="../ctrlProps/ctrlProp330.xml"/><Relationship Id="rId145" Type="http://schemas.openxmlformats.org/officeDocument/2006/relationships/ctrlProp" Target="../ctrlProps/ctrlProp335.xml"/><Relationship Id="rId161" Type="http://schemas.openxmlformats.org/officeDocument/2006/relationships/ctrlProp" Target="../ctrlProps/ctrlProp351.xml"/><Relationship Id="rId166" Type="http://schemas.openxmlformats.org/officeDocument/2006/relationships/ctrlProp" Target="../ctrlProps/ctrlProp356.xml"/><Relationship Id="rId182" Type="http://schemas.openxmlformats.org/officeDocument/2006/relationships/ctrlProp" Target="../ctrlProps/ctrlProp372.xml"/><Relationship Id="rId187" Type="http://schemas.openxmlformats.org/officeDocument/2006/relationships/ctrlProp" Target="../ctrlProps/ctrlProp377.xml"/><Relationship Id="rId1" Type="http://schemas.openxmlformats.org/officeDocument/2006/relationships/printerSettings" Target="../printerSettings/printerSettings2.bin"/><Relationship Id="rId6" Type="http://schemas.openxmlformats.org/officeDocument/2006/relationships/ctrlProp" Target="../ctrlProps/ctrlProp196.xml"/><Relationship Id="rId23" Type="http://schemas.openxmlformats.org/officeDocument/2006/relationships/ctrlProp" Target="../ctrlProps/ctrlProp213.xml"/><Relationship Id="rId28" Type="http://schemas.openxmlformats.org/officeDocument/2006/relationships/ctrlProp" Target="../ctrlProps/ctrlProp218.xml"/><Relationship Id="rId49" Type="http://schemas.openxmlformats.org/officeDocument/2006/relationships/ctrlProp" Target="../ctrlProps/ctrlProp239.xml"/><Relationship Id="rId114" Type="http://schemas.openxmlformats.org/officeDocument/2006/relationships/ctrlProp" Target="../ctrlProps/ctrlProp304.xml"/><Relationship Id="rId119" Type="http://schemas.openxmlformats.org/officeDocument/2006/relationships/ctrlProp" Target="../ctrlProps/ctrlProp309.xml"/><Relationship Id="rId44" Type="http://schemas.openxmlformats.org/officeDocument/2006/relationships/ctrlProp" Target="../ctrlProps/ctrlProp234.xml"/><Relationship Id="rId60" Type="http://schemas.openxmlformats.org/officeDocument/2006/relationships/ctrlProp" Target="../ctrlProps/ctrlProp250.xml"/><Relationship Id="rId65" Type="http://schemas.openxmlformats.org/officeDocument/2006/relationships/ctrlProp" Target="../ctrlProps/ctrlProp255.xml"/><Relationship Id="rId81" Type="http://schemas.openxmlformats.org/officeDocument/2006/relationships/ctrlProp" Target="../ctrlProps/ctrlProp271.xml"/><Relationship Id="rId86" Type="http://schemas.openxmlformats.org/officeDocument/2006/relationships/ctrlProp" Target="../ctrlProps/ctrlProp276.xml"/><Relationship Id="rId130" Type="http://schemas.openxmlformats.org/officeDocument/2006/relationships/ctrlProp" Target="../ctrlProps/ctrlProp320.xml"/><Relationship Id="rId135" Type="http://schemas.openxmlformats.org/officeDocument/2006/relationships/ctrlProp" Target="../ctrlProps/ctrlProp325.xml"/><Relationship Id="rId151" Type="http://schemas.openxmlformats.org/officeDocument/2006/relationships/ctrlProp" Target="../ctrlProps/ctrlProp341.xml"/><Relationship Id="rId156" Type="http://schemas.openxmlformats.org/officeDocument/2006/relationships/ctrlProp" Target="../ctrlProps/ctrlProp346.xml"/><Relationship Id="rId177" Type="http://schemas.openxmlformats.org/officeDocument/2006/relationships/ctrlProp" Target="../ctrlProps/ctrlProp367.xml"/><Relationship Id="rId172" Type="http://schemas.openxmlformats.org/officeDocument/2006/relationships/ctrlProp" Target="../ctrlProps/ctrlProp362.xml"/><Relationship Id="rId193" Type="http://schemas.openxmlformats.org/officeDocument/2006/relationships/ctrlProp" Target="../ctrlProps/ctrlProp383.xml"/><Relationship Id="rId13" Type="http://schemas.openxmlformats.org/officeDocument/2006/relationships/ctrlProp" Target="../ctrlProps/ctrlProp203.xml"/><Relationship Id="rId18" Type="http://schemas.openxmlformats.org/officeDocument/2006/relationships/ctrlProp" Target="../ctrlProps/ctrlProp208.xml"/><Relationship Id="rId39" Type="http://schemas.openxmlformats.org/officeDocument/2006/relationships/ctrlProp" Target="../ctrlProps/ctrlProp229.xml"/><Relationship Id="rId109" Type="http://schemas.openxmlformats.org/officeDocument/2006/relationships/ctrlProp" Target="../ctrlProps/ctrlProp299.xml"/><Relationship Id="rId34" Type="http://schemas.openxmlformats.org/officeDocument/2006/relationships/ctrlProp" Target="../ctrlProps/ctrlProp224.xml"/><Relationship Id="rId50" Type="http://schemas.openxmlformats.org/officeDocument/2006/relationships/ctrlProp" Target="../ctrlProps/ctrlProp240.xml"/><Relationship Id="rId55" Type="http://schemas.openxmlformats.org/officeDocument/2006/relationships/ctrlProp" Target="../ctrlProps/ctrlProp245.xml"/><Relationship Id="rId76" Type="http://schemas.openxmlformats.org/officeDocument/2006/relationships/ctrlProp" Target="../ctrlProps/ctrlProp266.xml"/><Relationship Id="rId97" Type="http://schemas.openxmlformats.org/officeDocument/2006/relationships/ctrlProp" Target="../ctrlProps/ctrlProp287.xml"/><Relationship Id="rId104" Type="http://schemas.openxmlformats.org/officeDocument/2006/relationships/ctrlProp" Target="../ctrlProps/ctrlProp294.xml"/><Relationship Id="rId120" Type="http://schemas.openxmlformats.org/officeDocument/2006/relationships/ctrlProp" Target="../ctrlProps/ctrlProp310.xml"/><Relationship Id="rId125" Type="http://schemas.openxmlformats.org/officeDocument/2006/relationships/ctrlProp" Target="../ctrlProps/ctrlProp315.xml"/><Relationship Id="rId141" Type="http://schemas.openxmlformats.org/officeDocument/2006/relationships/ctrlProp" Target="../ctrlProps/ctrlProp331.xml"/><Relationship Id="rId146" Type="http://schemas.openxmlformats.org/officeDocument/2006/relationships/ctrlProp" Target="../ctrlProps/ctrlProp336.xml"/><Relationship Id="rId167" Type="http://schemas.openxmlformats.org/officeDocument/2006/relationships/ctrlProp" Target="../ctrlProps/ctrlProp357.xml"/><Relationship Id="rId188" Type="http://schemas.openxmlformats.org/officeDocument/2006/relationships/ctrlProp" Target="../ctrlProps/ctrlProp378.xml"/><Relationship Id="rId7" Type="http://schemas.openxmlformats.org/officeDocument/2006/relationships/ctrlProp" Target="../ctrlProps/ctrlProp197.xml"/><Relationship Id="rId71" Type="http://schemas.openxmlformats.org/officeDocument/2006/relationships/ctrlProp" Target="../ctrlProps/ctrlProp261.xml"/><Relationship Id="rId92" Type="http://schemas.openxmlformats.org/officeDocument/2006/relationships/ctrlProp" Target="../ctrlProps/ctrlProp282.xml"/><Relationship Id="rId162" Type="http://schemas.openxmlformats.org/officeDocument/2006/relationships/ctrlProp" Target="../ctrlProps/ctrlProp352.xml"/><Relationship Id="rId183" Type="http://schemas.openxmlformats.org/officeDocument/2006/relationships/ctrlProp" Target="../ctrlProps/ctrlProp373.xml"/><Relationship Id="rId2" Type="http://schemas.openxmlformats.org/officeDocument/2006/relationships/drawing" Target="../drawings/drawing2.xml"/><Relationship Id="rId29" Type="http://schemas.openxmlformats.org/officeDocument/2006/relationships/ctrlProp" Target="../ctrlProps/ctrlProp219.xml"/><Relationship Id="rId24" Type="http://schemas.openxmlformats.org/officeDocument/2006/relationships/ctrlProp" Target="../ctrlProps/ctrlProp214.xml"/><Relationship Id="rId40" Type="http://schemas.openxmlformats.org/officeDocument/2006/relationships/ctrlProp" Target="../ctrlProps/ctrlProp230.xml"/><Relationship Id="rId45" Type="http://schemas.openxmlformats.org/officeDocument/2006/relationships/ctrlProp" Target="../ctrlProps/ctrlProp235.xml"/><Relationship Id="rId66" Type="http://schemas.openxmlformats.org/officeDocument/2006/relationships/ctrlProp" Target="../ctrlProps/ctrlProp256.xml"/><Relationship Id="rId87" Type="http://schemas.openxmlformats.org/officeDocument/2006/relationships/ctrlProp" Target="../ctrlProps/ctrlProp277.xml"/><Relationship Id="rId110" Type="http://schemas.openxmlformats.org/officeDocument/2006/relationships/ctrlProp" Target="../ctrlProps/ctrlProp300.xml"/><Relationship Id="rId115" Type="http://schemas.openxmlformats.org/officeDocument/2006/relationships/ctrlProp" Target="../ctrlProps/ctrlProp305.xml"/><Relationship Id="rId131" Type="http://schemas.openxmlformats.org/officeDocument/2006/relationships/ctrlProp" Target="../ctrlProps/ctrlProp321.xml"/><Relationship Id="rId136" Type="http://schemas.openxmlformats.org/officeDocument/2006/relationships/ctrlProp" Target="../ctrlProps/ctrlProp326.xml"/><Relationship Id="rId157" Type="http://schemas.openxmlformats.org/officeDocument/2006/relationships/ctrlProp" Target="../ctrlProps/ctrlProp347.xml"/><Relationship Id="rId178" Type="http://schemas.openxmlformats.org/officeDocument/2006/relationships/ctrlProp" Target="../ctrlProps/ctrlProp368.xml"/><Relationship Id="rId61" Type="http://schemas.openxmlformats.org/officeDocument/2006/relationships/ctrlProp" Target="../ctrlProps/ctrlProp251.xml"/><Relationship Id="rId82" Type="http://schemas.openxmlformats.org/officeDocument/2006/relationships/ctrlProp" Target="../ctrlProps/ctrlProp272.xml"/><Relationship Id="rId152" Type="http://schemas.openxmlformats.org/officeDocument/2006/relationships/ctrlProp" Target="../ctrlProps/ctrlProp342.xml"/><Relationship Id="rId173" Type="http://schemas.openxmlformats.org/officeDocument/2006/relationships/ctrlProp" Target="../ctrlProps/ctrlProp363.xml"/><Relationship Id="rId194" Type="http://schemas.openxmlformats.org/officeDocument/2006/relationships/ctrlProp" Target="../ctrlProps/ctrlProp384.xml"/><Relationship Id="rId19" Type="http://schemas.openxmlformats.org/officeDocument/2006/relationships/ctrlProp" Target="../ctrlProps/ctrlProp209.xml"/><Relationship Id="rId14" Type="http://schemas.openxmlformats.org/officeDocument/2006/relationships/ctrlProp" Target="../ctrlProps/ctrlProp204.xml"/><Relationship Id="rId30" Type="http://schemas.openxmlformats.org/officeDocument/2006/relationships/ctrlProp" Target="../ctrlProps/ctrlProp220.xml"/><Relationship Id="rId35" Type="http://schemas.openxmlformats.org/officeDocument/2006/relationships/ctrlProp" Target="../ctrlProps/ctrlProp225.xml"/><Relationship Id="rId56" Type="http://schemas.openxmlformats.org/officeDocument/2006/relationships/ctrlProp" Target="../ctrlProps/ctrlProp246.xml"/><Relationship Id="rId77" Type="http://schemas.openxmlformats.org/officeDocument/2006/relationships/ctrlProp" Target="../ctrlProps/ctrlProp267.xml"/><Relationship Id="rId100" Type="http://schemas.openxmlformats.org/officeDocument/2006/relationships/ctrlProp" Target="../ctrlProps/ctrlProp290.xml"/><Relationship Id="rId105" Type="http://schemas.openxmlformats.org/officeDocument/2006/relationships/ctrlProp" Target="../ctrlProps/ctrlProp295.xml"/><Relationship Id="rId126" Type="http://schemas.openxmlformats.org/officeDocument/2006/relationships/ctrlProp" Target="../ctrlProps/ctrlProp316.xml"/><Relationship Id="rId147" Type="http://schemas.openxmlformats.org/officeDocument/2006/relationships/ctrlProp" Target="../ctrlProps/ctrlProp337.xml"/><Relationship Id="rId168" Type="http://schemas.openxmlformats.org/officeDocument/2006/relationships/ctrlProp" Target="../ctrlProps/ctrlProp358.xml"/><Relationship Id="rId8" Type="http://schemas.openxmlformats.org/officeDocument/2006/relationships/ctrlProp" Target="../ctrlProps/ctrlProp198.xml"/><Relationship Id="rId51" Type="http://schemas.openxmlformats.org/officeDocument/2006/relationships/ctrlProp" Target="../ctrlProps/ctrlProp241.xml"/><Relationship Id="rId72" Type="http://schemas.openxmlformats.org/officeDocument/2006/relationships/ctrlProp" Target="../ctrlProps/ctrlProp262.xml"/><Relationship Id="rId93" Type="http://schemas.openxmlformats.org/officeDocument/2006/relationships/ctrlProp" Target="../ctrlProps/ctrlProp283.xml"/><Relationship Id="rId98" Type="http://schemas.openxmlformats.org/officeDocument/2006/relationships/ctrlProp" Target="../ctrlProps/ctrlProp288.xml"/><Relationship Id="rId121" Type="http://schemas.openxmlformats.org/officeDocument/2006/relationships/ctrlProp" Target="../ctrlProps/ctrlProp311.xml"/><Relationship Id="rId142" Type="http://schemas.openxmlformats.org/officeDocument/2006/relationships/ctrlProp" Target="../ctrlProps/ctrlProp332.xml"/><Relationship Id="rId163" Type="http://schemas.openxmlformats.org/officeDocument/2006/relationships/ctrlProp" Target="../ctrlProps/ctrlProp353.xml"/><Relationship Id="rId184" Type="http://schemas.openxmlformats.org/officeDocument/2006/relationships/ctrlProp" Target="../ctrlProps/ctrlProp374.xml"/><Relationship Id="rId189" Type="http://schemas.openxmlformats.org/officeDocument/2006/relationships/ctrlProp" Target="../ctrlProps/ctrlProp379.xml"/><Relationship Id="rId3" Type="http://schemas.openxmlformats.org/officeDocument/2006/relationships/vmlDrawing" Target="../drawings/vmlDrawing2.vml"/><Relationship Id="rId25" Type="http://schemas.openxmlformats.org/officeDocument/2006/relationships/ctrlProp" Target="../ctrlProps/ctrlProp215.xml"/><Relationship Id="rId46" Type="http://schemas.openxmlformats.org/officeDocument/2006/relationships/ctrlProp" Target="../ctrlProps/ctrlProp236.xml"/><Relationship Id="rId67" Type="http://schemas.openxmlformats.org/officeDocument/2006/relationships/ctrlProp" Target="../ctrlProps/ctrlProp257.xml"/><Relationship Id="rId116" Type="http://schemas.openxmlformats.org/officeDocument/2006/relationships/ctrlProp" Target="../ctrlProps/ctrlProp306.xml"/><Relationship Id="rId137" Type="http://schemas.openxmlformats.org/officeDocument/2006/relationships/ctrlProp" Target="../ctrlProps/ctrlProp327.xml"/><Relationship Id="rId158" Type="http://schemas.openxmlformats.org/officeDocument/2006/relationships/ctrlProp" Target="../ctrlProps/ctrlProp348.xml"/><Relationship Id="rId20" Type="http://schemas.openxmlformats.org/officeDocument/2006/relationships/ctrlProp" Target="../ctrlProps/ctrlProp210.xml"/><Relationship Id="rId41" Type="http://schemas.openxmlformats.org/officeDocument/2006/relationships/ctrlProp" Target="../ctrlProps/ctrlProp231.xml"/><Relationship Id="rId62" Type="http://schemas.openxmlformats.org/officeDocument/2006/relationships/ctrlProp" Target="../ctrlProps/ctrlProp252.xml"/><Relationship Id="rId83" Type="http://schemas.openxmlformats.org/officeDocument/2006/relationships/ctrlProp" Target="../ctrlProps/ctrlProp273.xml"/><Relationship Id="rId88" Type="http://schemas.openxmlformats.org/officeDocument/2006/relationships/ctrlProp" Target="../ctrlProps/ctrlProp278.xml"/><Relationship Id="rId111" Type="http://schemas.openxmlformats.org/officeDocument/2006/relationships/ctrlProp" Target="../ctrlProps/ctrlProp301.xml"/><Relationship Id="rId132" Type="http://schemas.openxmlformats.org/officeDocument/2006/relationships/ctrlProp" Target="../ctrlProps/ctrlProp322.xml"/><Relationship Id="rId153" Type="http://schemas.openxmlformats.org/officeDocument/2006/relationships/ctrlProp" Target="../ctrlProps/ctrlProp343.xml"/><Relationship Id="rId174" Type="http://schemas.openxmlformats.org/officeDocument/2006/relationships/ctrlProp" Target="../ctrlProps/ctrlProp364.xml"/><Relationship Id="rId179" Type="http://schemas.openxmlformats.org/officeDocument/2006/relationships/ctrlProp" Target="../ctrlProps/ctrlProp369.xml"/><Relationship Id="rId195" Type="http://schemas.openxmlformats.org/officeDocument/2006/relationships/ctrlProp" Target="../ctrlProps/ctrlProp385.xml"/><Relationship Id="rId190" Type="http://schemas.openxmlformats.org/officeDocument/2006/relationships/ctrlProp" Target="../ctrlProps/ctrlProp380.xml"/><Relationship Id="rId15" Type="http://schemas.openxmlformats.org/officeDocument/2006/relationships/ctrlProp" Target="../ctrlProps/ctrlProp205.xml"/><Relationship Id="rId36" Type="http://schemas.openxmlformats.org/officeDocument/2006/relationships/ctrlProp" Target="../ctrlProps/ctrlProp226.xml"/><Relationship Id="rId57" Type="http://schemas.openxmlformats.org/officeDocument/2006/relationships/ctrlProp" Target="../ctrlProps/ctrlProp247.xml"/><Relationship Id="rId106" Type="http://schemas.openxmlformats.org/officeDocument/2006/relationships/ctrlProp" Target="../ctrlProps/ctrlProp296.xml"/><Relationship Id="rId127" Type="http://schemas.openxmlformats.org/officeDocument/2006/relationships/ctrlProp" Target="../ctrlProps/ctrlProp317.xml"/><Relationship Id="rId10" Type="http://schemas.openxmlformats.org/officeDocument/2006/relationships/ctrlProp" Target="../ctrlProps/ctrlProp200.xml"/><Relationship Id="rId31" Type="http://schemas.openxmlformats.org/officeDocument/2006/relationships/ctrlProp" Target="../ctrlProps/ctrlProp221.xml"/><Relationship Id="rId52" Type="http://schemas.openxmlformats.org/officeDocument/2006/relationships/ctrlProp" Target="../ctrlProps/ctrlProp242.xml"/><Relationship Id="rId73" Type="http://schemas.openxmlformats.org/officeDocument/2006/relationships/ctrlProp" Target="../ctrlProps/ctrlProp263.xml"/><Relationship Id="rId78" Type="http://schemas.openxmlformats.org/officeDocument/2006/relationships/ctrlProp" Target="../ctrlProps/ctrlProp268.xml"/><Relationship Id="rId94" Type="http://schemas.openxmlformats.org/officeDocument/2006/relationships/ctrlProp" Target="../ctrlProps/ctrlProp284.xml"/><Relationship Id="rId99" Type="http://schemas.openxmlformats.org/officeDocument/2006/relationships/ctrlProp" Target="../ctrlProps/ctrlProp289.xml"/><Relationship Id="rId101" Type="http://schemas.openxmlformats.org/officeDocument/2006/relationships/ctrlProp" Target="../ctrlProps/ctrlProp291.xml"/><Relationship Id="rId122" Type="http://schemas.openxmlformats.org/officeDocument/2006/relationships/ctrlProp" Target="../ctrlProps/ctrlProp312.xml"/><Relationship Id="rId143" Type="http://schemas.openxmlformats.org/officeDocument/2006/relationships/ctrlProp" Target="../ctrlProps/ctrlProp333.xml"/><Relationship Id="rId148" Type="http://schemas.openxmlformats.org/officeDocument/2006/relationships/ctrlProp" Target="../ctrlProps/ctrlProp338.xml"/><Relationship Id="rId164" Type="http://schemas.openxmlformats.org/officeDocument/2006/relationships/ctrlProp" Target="../ctrlProps/ctrlProp354.xml"/><Relationship Id="rId169" Type="http://schemas.openxmlformats.org/officeDocument/2006/relationships/ctrlProp" Target="../ctrlProps/ctrlProp359.xml"/><Relationship Id="rId185" Type="http://schemas.openxmlformats.org/officeDocument/2006/relationships/ctrlProp" Target="../ctrlProps/ctrlProp375.xml"/><Relationship Id="rId4" Type="http://schemas.openxmlformats.org/officeDocument/2006/relationships/ctrlProp" Target="../ctrlProps/ctrlProp194.xml"/><Relationship Id="rId9" Type="http://schemas.openxmlformats.org/officeDocument/2006/relationships/ctrlProp" Target="../ctrlProps/ctrlProp199.xml"/><Relationship Id="rId180" Type="http://schemas.openxmlformats.org/officeDocument/2006/relationships/ctrlProp" Target="../ctrlProps/ctrlProp370.xml"/><Relationship Id="rId26" Type="http://schemas.openxmlformats.org/officeDocument/2006/relationships/ctrlProp" Target="../ctrlProps/ctrlProp2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R471"/>
  <sheetViews>
    <sheetView showGridLines="0" tabSelected="1" view="pageBreakPreview" zoomScaleNormal="100" zoomScaleSheetLayoutView="100" workbookViewId="0">
      <selection activeCell="BV13" sqref="BV13"/>
    </sheetView>
  </sheetViews>
  <sheetFormatPr defaultRowHeight="12"/>
  <cols>
    <col min="1" max="1" width="1.625" style="9" customWidth="1"/>
    <col min="2" max="2" width="2.25" style="9" customWidth="1"/>
    <col min="3" max="22" width="1.625" style="9" customWidth="1"/>
    <col min="23" max="26" width="1.875" style="9" customWidth="1"/>
    <col min="27" max="27" width="2.5" style="9" customWidth="1"/>
    <col min="28" max="31" width="2.125" style="9" customWidth="1"/>
    <col min="32" max="38" width="1.625" style="9" customWidth="1"/>
    <col min="39" max="39" width="1.875" style="9" customWidth="1"/>
    <col min="40" max="40" width="1.625" style="9" customWidth="1"/>
    <col min="41" max="41" width="2.25" style="9" customWidth="1"/>
    <col min="42" max="42" width="1.625" style="9" customWidth="1"/>
    <col min="43" max="43" width="2.25" style="9" customWidth="1"/>
    <col min="44" max="45" width="1.625" style="9" customWidth="1"/>
    <col min="46" max="46" width="2.625" style="9" customWidth="1"/>
    <col min="47" max="55" width="1.625" style="9" customWidth="1"/>
    <col min="56" max="58" width="2.25" style="9" customWidth="1"/>
    <col min="59" max="59" width="0.75" style="9" customWidth="1"/>
    <col min="60" max="156" width="1.625" style="3" customWidth="1"/>
    <col min="157" max="256" width="9" style="3"/>
    <col min="257" max="257" width="1.625" style="3" customWidth="1"/>
    <col min="258" max="258" width="2.25" style="3" customWidth="1"/>
    <col min="259" max="278" width="1.625" style="3" customWidth="1"/>
    <col min="279" max="282" width="1.875" style="3" customWidth="1"/>
    <col min="283" max="283" width="2.5" style="3" customWidth="1"/>
    <col min="284" max="287" width="2.125" style="3" customWidth="1"/>
    <col min="288" max="294" width="1.625" style="3" customWidth="1"/>
    <col min="295" max="295" width="1.875" style="3" customWidth="1"/>
    <col min="296" max="296" width="1.625" style="3" customWidth="1"/>
    <col min="297" max="297" width="2.25" style="3" customWidth="1"/>
    <col min="298" max="298" width="1.625" style="3" customWidth="1"/>
    <col min="299" max="299" width="2.25" style="3" customWidth="1"/>
    <col min="300" max="301" width="1.625" style="3" customWidth="1"/>
    <col min="302" max="302" width="2.625" style="3" customWidth="1"/>
    <col min="303" max="311" width="1.625" style="3" customWidth="1"/>
    <col min="312" max="314" width="2.25" style="3" customWidth="1"/>
    <col min="315" max="315" width="0.75" style="3" customWidth="1"/>
    <col min="316" max="412" width="1.625" style="3" customWidth="1"/>
    <col min="413" max="512" width="9" style="3"/>
    <col min="513" max="513" width="1.625" style="3" customWidth="1"/>
    <col min="514" max="514" width="2.25" style="3" customWidth="1"/>
    <col min="515" max="534" width="1.625" style="3" customWidth="1"/>
    <col min="535" max="538" width="1.875" style="3" customWidth="1"/>
    <col min="539" max="539" width="2.5" style="3" customWidth="1"/>
    <col min="540" max="543" width="2.125" style="3" customWidth="1"/>
    <col min="544" max="550" width="1.625" style="3" customWidth="1"/>
    <col min="551" max="551" width="1.875" style="3" customWidth="1"/>
    <col min="552" max="552" width="1.625" style="3" customWidth="1"/>
    <col min="553" max="553" width="2.25" style="3" customWidth="1"/>
    <col min="554" max="554" width="1.625" style="3" customWidth="1"/>
    <col min="555" max="555" width="2.25" style="3" customWidth="1"/>
    <col min="556" max="557" width="1.625" style="3" customWidth="1"/>
    <col min="558" max="558" width="2.625" style="3" customWidth="1"/>
    <col min="559" max="567" width="1.625" style="3" customWidth="1"/>
    <col min="568" max="570" width="2.25" style="3" customWidth="1"/>
    <col min="571" max="571" width="0.75" style="3" customWidth="1"/>
    <col min="572" max="668" width="1.625" style="3" customWidth="1"/>
    <col min="669" max="768" width="9" style="3"/>
    <col min="769" max="769" width="1.625" style="3" customWidth="1"/>
    <col min="770" max="770" width="2.25" style="3" customWidth="1"/>
    <col min="771" max="790" width="1.625" style="3" customWidth="1"/>
    <col min="791" max="794" width="1.875" style="3" customWidth="1"/>
    <col min="795" max="795" width="2.5" style="3" customWidth="1"/>
    <col min="796" max="799" width="2.125" style="3" customWidth="1"/>
    <col min="800" max="806" width="1.625" style="3" customWidth="1"/>
    <col min="807" max="807" width="1.875" style="3" customWidth="1"/>
    <col min="808" max="808" width="1.625" style="3" customWidth="1"/>
    <col min="809" max="809" width="2.25" style="3" customWidth="1"/>
    <col min="810" max="810" width="1.625" style="3" customWidth="1"/>
    <col min="811" max="811" width="2.25" style="3" customWidth="1"/>
    <col min="812" max="813" width="1.625" style="3" customWidth="1"/>
    <col min="814" max="814" width="2.625" style="3" customWidth="1"/>
    <col min="815" max="823" width="1.625" style="3" customWidth="1"/>
    <col min="824" max="826" width="2.25" style="3" customWidth="1"/>
    <col min="827" max="827" width="0.75" style="3" customWidth="1"/>
    <col min="828" max="924" width="1.625" style="3" customWidth="1"/>
    <col min="925" max="1024" width="9" style="3"/>
    <col min="1025" max="1025" width="1.625" style="3" customWidth="1"/>
    <col min="1026" max="1026" width="2.25" style="3" customWidth="1"/>
    <col min="1027" max="1046" width="1.625" style="3" customWidth="1"/>
    <col min="1047" max="1050" width="1.875" style="3" customWidth="1"/>
    <col min="1051" max="1051" width="2.5" style="3" customWidth="1"/>
    <col min="1052" max="1055" width="2.125" style="3" customWidth="1"/>
    <col min="1056" max="1062" width="1.625" style="3" customWidth="1"/>
    <col min="1063" max="1063" width="1.875" style="3" customWidth="1"/>
    <col min="1064" max="1064" width="1.625" style="3" customWidth="1"/>
    <col min="1065" max="1065" width="2.25" style="3" customWidth="1"/>
    <col min="1066" max="1066" width="1.625" style="3" customWidth="1"/>
    <col min="1067" max="1067" width="2.25" style="3" customWidth="1"/>
    <col min="1068" max="1069" width="1.625" style="3" customWidth="1"/>
    <col min="1070" max="1070" width="2.625" style="3" customWidth="1"/>
    <col min="1071" max="1079" width="1.625" style="3" customWidth="1"/>
    <col min="1080" max="1082" width="2.25" style="3" customWidth="1"/>
    <col min="1083" max="1083" width="0.75" style="3" customWidth="1"/>
    <col min="1084" max="1180" width="1.625" style="3" customWidth="1"/>
    <col min="1181" max="1280" width="9" style="3"/>
    <col min="1281" max="1281" width="1.625" style="3" customWidth="1"/>
    <col min="1282" max="1282" width="2.25" style="3" customWidth="1"/>
    <col min="1283" max="1302" width="1.625" style="3" customWidth="1"/>
    <col min="1303" max="1306" width="1.875" style="3" customWidth="1"/>
    <col min="1307" max="1307" width="2.5" style="3" customWidth="1"/>
    <col min="1308" max="1311" width="2.125" style="3" customWidth="1"/>
    <col min="1312" max="1318" width="1.625" style="3" customWidth="1"/>
    <col min="1319" max="1319" width="1.875" style="3" customWidth="1"/>
    <col min="1320" max="1320" width="1.625" style="3" customWidth="1"/>
    <col min="1321" max="1321" width="2.25" style="3" customWidth="1"/>
    <col min="1322" max="1322" width="1.625" style="3" customWidth="1"/>
    <col min="1323" max="1323" width="2.25" style="3" customWidth="1"/>
    <col min="1324" max="1325" width="1.625" style="3" customWidth="1"/>
    <col min="1326" max="1326" width="2.625" style="3" customWidth="1"/>
    <col min="1327" max="1335" width="1.625" style="3" customWidth="1"/>
    <col min="1336" max="1338" width="2.25" style="3" customWidth="1"/>
    <col min="1339" max="1339" width="0.75" style="3" customWidth="1"/>
    <col min="1340" max="1436" width="1.625" style="3" customWidth="1"/>
    <col min="1437" max="1536" width="9" style="3"/>
    <col min="1537" max="1537" width="1.625" style="3" customWidth="1"/>
    <col min="1538" max="1538" width="2.25" style="3" customWidth="1"/>
    <col min="1539" max="1558" width="1.625" style="3" customWidth="1"/>
    <col min="1559" max="1562" width="1.875" style="3" customWidth="1"/>
    <col min="1563" max="1563" width="2.5" style="3" customWidth="1"/>
    <col min="1564" max="1567" width="2.125" style="3" customWidth="1"/>
    <col min="1568" max="1574" width="1.625" style="3" customWidth="1"/>
    <col min="1575" max="1575" width="1.875" style="3" customWidth="1"/>
    <col min="1576" max="1576" width="1.625" style="3" customWidth="1"/>
    <col min="1577" max="1577" width="2.25" style="3" customWidth="1"/>
    <col min="1578" max="1578" width="1.625" style="3" customWidth="1"/>
    <col min="1579" max="1579" width="2.25" style="3" customWidth="1"/>
    <col min="1580" max="1581" width="1.625" style="3" customWidth="1"/>
    <col min="1582" max="1582" width="2.625" style="3" customWidth="1"/>
    <col min="1583" max="1591" width="1.625" style="3" customWidth="1"/>
    <col min="1592" max="1594" width="2.25" style="3" customWidth="1"/>
    <col min="1595" max="1595" width="0.75" style="3" customWidth="1"/>
    <col min="1596" max="1692" width="1.625" style="3" customWidth="1"/>
    <col min="1693" max="1792" width="9" style="3"/>
    <col min="1793" max="1793" width="1.625" style="3" customWidth="1"/>
    <col min="1794" max="1794" width="2.25" style="3" customWidth="1"/>
    <col min="1795" max="1814" width="1.625" style="3" customWidth="1"/>
    <col min="1815" max="1818" width="1.875" style="3" customWidth="1"/>
    <col min="1819" max="1819" width="2.5" style="3" customWidth="1"/>
    <col min="1820" max="1823" width="2.125" style="3" customWidth="1"/>
    <col min="1824" max="1830" width="1.625" style="3" customWidth="1"/>
    <col min="1831" max="1831" width="1.875" style="3" customWidth="1"/>
    <col min="1832" max="1832" width="1.625" style="3" customWidth="1"/>
    <col min="1833" max="1833" width="2.25" style="3" customWidth="1"/>
    <col min="1834" max="1834" width="1.625" style="3" customWidth="1"/>
    <col min="1835" max="1835" width="2.25" style="3" customWidth="1"/>
    <col min="1836" max="1837" width="1.625" style="3" customWidth="1"/>
    <col min="1838" max="1838" width="2.625" style="3" customWidth="1"/>
    <col min="1839" max="1847" width="1.625" style="3" customWidth="1"/>
    <col min="1848" max="1850" width="2.25" style="3" customWidth="1"/>
    <col min="1851" max="1851" width="0.75" style="3" customWidth="1"/>
    <col min="1852" max="1948" width="1.625" style="3" customWidth="1"/>
    <col min="1949" max="2048" width="9" style="3"/>
    <col min="2049" max="2049" width="1.625" style="3" customWidth="1"/>
    <col min="2050" max="2050" width="2.25" style="3" customWidth="1"/>
    <col min="2051" max="2070" width="1.625" style="3" customWidth="1"/>
    <col min="2071" max="2074" width="1.875" style="3" customWidth="1"/>
    <col min="2075" max="2075" width="2.5" style="3" customWidth="1"/>
    <col min="2076" max="2079" width="2.125" style="3" customWidth="1"/>
    <col min="2080" max="2086" width="1.625" style="3" customWidth="1"/>
    <col min="2087" max="2087" width="1.875" style="3" customWidth="1"/>
    <col min="2088" max="2088" width="1.625" style="3" customWidth="1"/>
    <col min="2089" max="2089" width="2.25" style="3" customWidth="1"/>
    <col min="2090" max="2090" width="1.625" style="3" customWidth="1"/>
    <col min="2091" max="2091" width="2.25" style="3" customWidth="1"/>
    <col min="2092" max="2093" width="1.625" style="3" customWidth="1"/>
    <col min="2094" max="2094" width="2.625" style="3" customWidth="1"/>
    <col min="2095" max="2103" width="1.625" style="3" customWidth="1"/>
    <col min="2104" max="2106" width="2.25" style="3" customWidth="1"/>
    <col min="2107" max="2107" width="0.75" style="3" customWidth="1"/>
    <col min="2108" max="2204" width="1.625" style="3" customWidth="1"/>
    <col min="2205" max="2304" width="9" style="3"/>
    <col min="2305" max="2305" width="1.625" style="3" customWidth="1"/>
    <col min="2306" max="2306" width="2.25" style="3" customWidth="1"/>
    <col min="2307" max="2326" width="1.625" style="3" customWidth="1"/>
    <col min="2327" max="2330" width="1.875" style="3" customWidth="1"/>
    <col min="2331" max="2331" width="2.5" style="3" customWidth="1"/>
    <col min="2332" max="2335" width="2.125" style="3" customWidth="1"/>
    <col min="2336" max="2342" width="1.625" style="3" customWidth="1"/>
    <col min="2343" max="2343" width="1.875" style="3" customWidth="1"/>
    <col min="2344" max="2344" width="1.625" style="3" customWidth="1"/>
    <col min="2345" max="2345" width="2.25" style="3" customWidth="1"/>
    <col min="2346" max="2346" width="1.625" style="3" customWidth="1"/>
    <col min="2347" max="2347" width="2.25" style="3" customWidth="1"/>
    <col min="2348" max="2349" width="1.625" style="3" customWidth="1"/>
    <col min="2350" max="2350" width="2.625" style="3" customWidth="1"/>
    <col min="2351" max="2359" width="1.625" style="3" customWidth="1"/>
    <col min="2360" max="2362" width="2.25" style="3" customWidth="1"/>
    <col min="2363" max="2363" width="0.75" style="3" customWidth="1"/>
    <col min="2364" max="2460" width="1.625" style="3" customWidth="1"/>
    <col min="2461" max="2560" width="9" style="3"/>
    <col min="2561" max="2561" width="1.625" style="3" customWidth="1"/>
    <col min="2562" max="2562" width="2.25" style="3" customWidth="1"/>
    <col min="2563" max="2582" width="1.625" style="3" customWidth="1"/>
    <col min="2583" max="2586" width="1.875" style="3" customWidth="1"/>
    <col min="2587" max="2587" width="2.5" style="3" customWidth="1"/>
    <col min="2588" max="2591" width="2.125" style="3" customWidth="1"/>
    <col min="2592" max="2598" width="1.625" style="3" customWidth="1"/>
    <col min="2599" max="2599" width="1.875" style="3" customWidth="1"/>
    <col min="2600" max="2600" width="1.625" style="3" customWidth="1"/>
    <col min="2601" max="2601" width="2.25" style="3" customWidth="1"/>
    <col min="2602" max="2602" width="1.625" style="3" customWidth="1"/>
    <col min="2603" max="2603" width="2.25" style="3" customWidth="1"/>
    <col min="2604" max="2605" width="1.625" style="3" customWidth="1"/>
    <col min="2606" max="2606" width="2.625" style="3" customWidth="1"/>
    <col min="2607" max="2615" width="1.625" style="3" customWidth="1"/>
    <col min="2616" max="2618" width="2.25" style="3" customWidth="1"/>
    <col min="2619" max="2619" width="0.75" style="3" customWidth="1"/>
    <col min="2620" max="2716" width="1.625" style="3" customWidth="1"/>
    <col min="2717" max="2816" width="9" style="3"/>
    <col min="2817" max="2817" width="1.625" style="3" customWidth="1"/>
    <col min="2818" max="2818" width="2.25" style="3" customWidth="1"/>
    <col min="2819" max="2838" width="1.625" style="3" customWidth="1"/>
    <col min="2839" max="2842" width="1.875" style="3" customWidth="1"/>
    <col min="2843" max="2843" width="2.5" style="3" customWidth="1"/>
    <col min="2844" max="2847" width="2.125" style="3" customWidth="1"/>
    <col min="2848" max="2854" width="1.625" style="3" customWidth="1"/>
    <col min="2855" max="2855" width="1.875" style="3" customWidth="1"/>
    <col min="2856" max="2856" width="1.625" style="3" customWidth="1"/>
    <col min="2857" max="2857" width="2.25" style="3" customWidth="1"/>
    <col min="2858" max="2858" width="1.625" style="3" customWidth="1"/>
    <col min="2859" max="2859" width="2.25" style="3" customWidth="1"/>
    <col min="2860" max="2861" width="1.625" style="3" customWidth="1"/>
    <col min="2862" max="2862" width="2.625" style="3" customWidth="1"/>
    <col min="2863" max="2871" width="1.625" style="3" customWidth="1"/>
    <col min="2872" max="2874" width="2.25" style="3" customWidth="1"/>
    <col min="2875" max="2875" width="0.75" style="3" customWidth="1"/>
    <col min="2876" max="2972" width="1.625" style="3" customWidth="1"/>
    <col min="2973" max="3072" width="9" style="3"/>
    <col min="3073" max="3073" width="1.625" style="3" customWidth="1"/>
    <col min="3074" max="3074" width="2.25" style="3" customWidth="1"/>
    <col min="3075" max="3094" width="1.625" style="3" customWidth="1"/>
    <col min="3095" max="3098" width="1.875" style="3" customWidth="1"/>
    <col min="3099" max="3099" width="2.5" style="3" customWidth="1"/>
    <col min="3100" max="3103" width="2.125" style="3" customWidth="1"/>
    <col min="3104" max="3110" width="1.625" style="3" customWidth="1"/>
    <col min="3111" max="3111" width="1.875" style="3" customWidth="1"/>
    <col min="3112" max="3112" width="1.625" style="3" customWidth="1"/>
    <col min="3113" max="3113" width="2.25" style="3" customWidth="1"/>
    <col min="3114" max="3114" width="1.625" style="3" customWidth="1"/>
    <col min="3115" max="3115" width="2.25" style="3" customWidth="1"/>
    <col min="3116" max="3117" width="1.625" style="3" customWidth="1"/>
    <col min="3118" max="3118" width="2.625" style="3" customWidth="1"/>
    <col min="3119" max="3127" width="1.625" style="3" customWidth="1"/>
    <col min="3128" max="3130" width="2.25" style="3" customWidth="1"/>
    <col min="3131" max="3131" width="0.75" style="3" customWidth="1"/>
    <col min="3132" max="3228" width="1.625" style="3" customWidth="1"/>
    <col min="3229" max="3328" width="9" style="3"/>
    <col min="3329" max="3329" width="1.625" style="3" customWidth="1"/>
    <col min="3330" max="3330" width="2.25" style="3" customWidth="1"/>
    <col min="3331" max="3350" width="1.625" style="3" customWidth="1"/>
    <col min="3351" max="3354" width="1.875" style="3" customWidth="1"/>
    <col min="3355" max="3355" width="2.5" style="3" customWidth="1"/>
    <col min="3356" max="3359" width="2.125" style="3" customWidth="1"/>
    <col min="3360" max="3366" width="1.625" style="3" customWidth="1"/>
    <col min="3367" max="3367" width="1.875" style="3" customWidth="1"/>
    <col min="3368" max="3368" width="1.625" style="3" customWidth="1"/>
    <col min="3369" max="3369" width="2.25" style="3" customWidth="1"/>
    <col min="3370" max="3370" width="1.625" style="3" customWidth="1"/>
    <col min="3371" max="3371" width="2.25" style="3" customWidth="1"/>
    <col min="3372" max="3373" width="1.625" style="3" customWidth="1"/>
    <col min="3374" max="3374" width="2.625" style="3" customWidth="1"/>
    <col min="3375" max="3383" width="1.625" style="3" customWidth="1"/>
    <col min="3384" max="3386" width="2.25" style="3" customWidth="1"/>
    <col min="3387" max="3387" width="0.75" style="3" customWidth="1"/>
    <col min="3388" max="3484" width="1.625" style="3" customWidth="1"/>
    <col min="3485" max="3584" width="9" style="3"/>
    <col min="3585" max="3585" width="1.625" style="3" customWidth="1"/>
    <col min="3586" max="3586" width="2.25" style="3" customWidth="1"/>
    <col min="3587" max="3606" width="1.625" style="3" customWidth="1"/>
    <col min="3607" max="3610" width="1.875" style="3" customWidth="1"/>
    <col min="3611" max="3611" width="2.5" style="3" customWidth="1"/>
    <col min="3612" max="3615" width="2.125" style="3" customWidth="1"/>
    <col min="3616" max="3622" width="1.625" style="3" customWidth="1"/>
    <col min="3623" max="3623" width="1.875" style="3" customWidth="1"/>
    <col min="3624" max="3624" width="1.625" style="3" customWidth="1"/>
    <col min="3625" max="3625" width="2.25" style="3" customWidth="1"/>
    <col min="3626" max="3626" width="1.625" style="3" customWidth="1"/>
    <col min="3627" max="3627" width="2.25" style="3" customWidth="1"/>
    <col min="3628" max="3629" width="1.625" style="3" customWidth="1"/>
    <col min="3630" max="3630" width="2.625" style="3" customWidth="1"/>
    <col min="3631" max="3639" width="1.625" style="3" customWidth="1"/>
    <col min="3640" max="3642" width="2.25" style="3" customWidth="1"/>
    <col min="3643" max="3643" width="0.75" style="3" customWidth="1"/>
    <col min="3644" max="3740" width="1.625" style="3" customWidth="1"/>
    <col min="3741" max="3840" width="9" style="3"/>
    <col min="3841" max="3841" width="1.625" style="3" customWidth="1"/>
    <col min="3842" max="3842" width="2.25" style="3" customWidth="1"/>
    <col min="3843" max="3862" width="1.625" style="3" customWidth="1"/>
    <col min="3863" max="3866" width="1.875" style="3" customWidth="1"/>
    <col min="3867" max="3867" width="2.5" style="3" customWidth="1"/>
    <col min="3868" max="3871" width="2.125" style="3" customWidth="1"/>
    <col min="3872" max="3878" width="1.625" style="3" customWidth="1"/>
    <col min="3879" max="3879" width="1.875" style="3" customWidth="1"/>
    <col min="3880" max="3880" width="1.625" style="3" customWidth="1"/>
    <col min="3881" max="3881" width="2.25" style="3" customWidth="1"/>
    <col min="3882" max="3882" width="1.625" style="3" customWidth="1"/>
    <col min="3883" max="3883" width="2.25" style="3" customWidth="1"/>
    <col min="3884" max="3885" width="1.625" style="3" customWidth="1"/>
    <col min="3886" max="3886" width="2.625" style="3" customWidth="1"/>
    <col min="3887" max="3895" width="1.625" style="3" customWidth="1"/>
    <col min="3896" max="3898" width="2.25" style="3" customWidth="1"/>
    <col min="3899" max="3899" width="0.75" style="3" customWidth="1"/>
    <col min="3900" max="3996" width="1.625" style="3" customWidth="1"/>
    <col min="3997" max="4096" width="9" style="3"/>
    <col min="4097" max="4097" width="1.625" style="3" customWidth="1"/>
    <col min="4098" max="4098" width="2.25" style="3" customWidth="1"/>
    <col min="4099" max="4118" width="1.625" style="3" customWidth="1"/>
    <col min="4119" max="4122" width="1.875" style="3" customWidth="1"/>
    <col min="4123" max="4123" width="2.5" style="3" customWidth="1"/>
    <col min="4124" max="4127" width="2.125" style="3" customWidth="1"/>
    <col min="4128" max="4134" width="1.625" style="3" customWidth="1"/>
    <col min="4135" max="4135" width="1.875" style="3" customWidth="1"/>
    <col min="4136" max="4136" width="1.625" style="3" customWidth="1"/>
    <col min="4137" max="4137" width="2.25" style="3" customWidth="1"/>
    <col min="4138" max="4138" width="1.625" style="3" customWidth="1"/>
    <col min="4139" max="4139" width="2.25" style="3" customWidth="1"/>
    <col min="4140" max="4141" width="1.625" style="3" customWidth="1"/>
    <col min="4142" max="4142" width="2.625" style="3" customWidth="1"/>
    <col min="4143" max="4151" width="1.625" style="3" customWidth="1"/>
    <col min="4152" max="4154" width="2.25" style="3" customWidth="1"/>
    <col min="4155" max="4155" width="0.75" style="3" customWidth="1"/>
    <col min="4156" max="4252" width="1.625" style="3" customWidth="1"/>
    <col min="4253" max="4352" width="9" style="3"/>
    <col min="4353" max="4353" width="1.625" style="3" customWidth="1"/>
    <col min="4354" max="4354" width="2.25" style="3" customWidth="1"/>
    <col min="4355" max="4374" width="1.625" style="3" customWidth="1"/>
    <col min="4375" max="4378" width="1.875" style="3" customWidth="1"/>
    <col min="4379" max="4379" width="2.5" style="3" customWidth="1"/>
    <col min="4380" max="4383" width="2.125" style="3" customWidth="1"/>
    <col min="4384" max="4390" width="1.625" style="3" customWidth="1"/>
    <col min="4391" max="4391" width="1.875" style="3" customWidth="1"/>
    <col min="4392" max="4392" width="1.625" style="3" customWidth="1"/>
    <col min="4393" max="4393" width="2.25" style="3" customWidth="1"/>
    <col min="4394" max="4394" width="1.625" style="3" customWidth="1"/>
    <col min="4395" max="4395" width="2.25" style="3" customWidth="1"/>
    <col min="4396" max="4397" width="1.625" style="3" customWidth="1"/>
    <col min="4398" max="4398" width="2.625" style="3" customWidth="1"/>
    <col min="4399" max="4407" width="1.625" style="3" customWidth="1"/>
    <col min="4408" max="4410" width="2.25" style="3" customWidth="1"/>
    <col min="4411" max="4411" width="0.75" style="3" customWidth="1"/>
    <col min="4412" max="4508" width="1.625" style="3" customWidth="1"/>
    <col min="4509" max="4608" width="9" style="3"/>
    <col min="4609" max="4609" width="1.625" style="3" customWidth="1"/>
    <col min="4610" max="4610" width="2.25" style="3" customWidth="1"/>
    <col min="4611" max="4630" width="1.625" style="3" customWidth="1"/>
    <col min="4631" max="4634" width="1.875" style="3" customWidth="1"/>
    <col min="4635" max="4635" width="2.5" style="3" customWidth="1"/>
    <col min="4636" max="4639" width="2.125" style="3" customWidth="1"/>
    <col min="4640" max="4646" width="1.625" style="3" customWidth="1"/>
    <col min="4647" max="4647" width="1.875" style="3" customWidth="1"/>
    <col min="4648" max="4648" width="1.625" style="3" customWidth="1"/>
    <col min="4649" max="4649" width="2.25" style="3" customWidth="1"/>
    <col min="4650" max="4650" width="1.625" style="3" customWidth="1"/>
    <col min="4651" max="4651" width="2.25" style="3" customWidth="1"/>
    <col min="4652" max="4653" width="1.625" style="3" customWidth="1"/>
    <col min="4654" max="4654" width="2.625" style="3" customWidth="1"/>
    <col min="4655" max="4663" width="1.625" style="3" customWidth="1"/>
    <col min="4664" max="4666" width="2.25" style="3" customWidth="1"/>
    <col min="4667" max="4667" width="0.75" style="3" customWidth="1"/>
    <col min="4668" max="4764" width="1.625" style="3" customWidth="1"/>
    <col min="4765" max="4864" width="9" style="3"/>
    <col min="4865" max="4865" width="1.625" style="3" customWidth="1"/>
    <col min="4866" max="4866" width="2.25" style="3" customWidth="1"/>
    <col min="4867" max="4886" width="1.625" style="3" customWidth="1"/>
    <col min="4887" max="4890" width="1.875" style="3" customWidth="1"/>
    <col min="4891" max="4891" width="2.5" style="3" customWidth="1"/>
    <col min="4892" max="4895" width="2.125" style="3" customWidth="1"/>
    <col min="4896" max="4902" width="1.625" style="3" customWidth="1"/>
    <col min="4903" max="4903" width="1.875" style="3" customWidth="1"/>
    <col min="4904" max="4904" width="1.625" style="3" customWidth="1"/>
    <col min="4905" max="4905" width="2.25" style="3" customWidth="1"/>
    <col min="4906" max="4906" width="1.625" style="3" customWidth="1"/>
    <col min="4907" max="4907" width="2.25" style="3" customWidth="1"/>
    <col min="4908" max="4909" width="1.625" style="3" customWidth="1"/>
    <col min="4910" max="4910" width="2.625" style="3" customWidth="1"/>
    <col min="4911" max="4919" width="1.625" style="3" customWidth="1"/>
    <col min="4920" max="4922" width="2.25" style="3" customWidth="1"/>
    <col min="4923" max="4923" width="0.75" style="3" customWidth="1"/>
    <col min="4924" max="5020" width="1.625" style="3" customWidth="1"/>
    <col min="5021" max="5120" width="9" style="3"/>
    <col min="5121" max="5121" width="1.625" style="3" customWidth="1"/>
    <col min="5122" max="5122" width="2.25" style="3" customWidth="1"/>
    <col min="5123" max="5142" width="1.625" style="3" customWidth="1"/>
    <col min="5143" max="5146" width="1.875" style="3" customWidth="1"/>
    <col min="5147" max="5147" width="2.5" style="3" customWidth="1"/>
    <col min="5148" max="5151" width="2.125" style="3" customWidth="1"/>
    <col min="5152" max="5158" width="1.625" style="3" customWidth="1"/>
    <col min="5159" max="5159" width="1.875" style="3" customWidth="1"/>
    <col min="5160" max="5160" width="1.625" style="3" customWidth="1"/>
    <col min="5161" max="5161" width="2.25" style="3" customWidth="1"/>
    <col min="5162" max="5162" width="1.625" style="3" customWidth="1"/>
    <col min="5163" max="5163" width="2.25" style="3" customWidth="1"/>
    <col min="5164" max="5165" width="1.625" style="3" customWidth="1"/>
    <col min="5166" max="5166" width="2.625" style="3" customWidth="1"/>
    <col min="5167" max="5175" width="1.625" style="3" customWidth="1"/>
    <col min="5176" max="5178" width="2.25" style="3" customWidth="1"/>
    <col min="5179" max="5179" width="0.75" style="3" customWidth="1"/>
    <col min="5180" max="5276" width="1.625" style="3" customWidth="1"/>
    <col min="5277" max="5376" width="9" style="3"/>
    <col min="5377" max="5377" width="1.625" style="3" customWidth="1"/>
    <col min="5378" max="5378" width="2.25" style="3" customWidth="1"/>
    <col min="5379" max="5398" width="1.625" style="3" customWidth="1"/>
    <col min="5399" max="5402" width="1.875" style="3" customWidth="1"/>
    <col min="5403" max="5403" width="2.5" style="3" customWidth="1"/>
    <col min="5404" max="5407" width="2.125" style="3" customWidth="1"/>
    <col min="5408" max="5414" width="1.625" style="3" customWidth="1"/>
    <col min="5415" max="5415" width="1.875" style="3" customWidth="1"/>
    <col min="5416" max="5416" width="1.625" style="3" customWidth="1"/>
    <col min="5417" max="5417" width="2.25" style="3" customWidth="1"/>
    <col min="5418" max="5418" width="1.625" style="3" customWidth="1"/>
    <col min="5419" max="5419" width="2.25" style="3" customWidth="1"/>
    <col min="5420" max="5421" width="1.625" style="3" customWidth="1"/>
    <col min="5422" max="5422" width="2.625" style="3" customWidth="1"/>
    <col min="5423" max="5431" width="1.625" style="3" customWidth="1"/>
    <col min="5432" max="5434" width="2.25" style="3" customWidth="1"/>
    <col min="5435" max="5435" width="0.75" style="3" customWidth="1"/>
    <col min="5436" max="5532" width="1.625" style="3" customWidth="1"/>
    <col min="5533" max="5632" width="9" style="3"/>
    <col min="5633" max="5633" width="1.625" style="3" customWidth="1"/>
    <col min="5634" max="5634" width="2.25" style="3" customWidth="1"/>
    <col min="5635" max="5654" width="1.625" style="3" customWidth="1"/>
    <col min="5655" max="5658" width="1.875" style="3" customWidth="1"/>
    <col min="5659" max="5659" width="2.5" style="3" customWidth="1"/>
    <col min="5660" max="5663" width="2.125" style="3" customWidth="1"/>
    <col min="5664" max="5670" width="1.625" style="3" customWidth="1"/>
    <col min="5671" max="5671" width="1.875" style="3" customWidth="1"/>
    <col min="5672" max="5672" width="1.625" style="3" customWidth="1"/>
    <col min="5673" max="5673" width="2.25" style="3" customWidth="1"/>
    <col min="5674" max="5674" width="1.625" style="3" customWidth="1"/>
    <col min="5675" max="5675" width="2.25" style="3" customWidth="1"/>
    <col min="5676" max="5677" width="1.625" style="3" customWidth="1"/>
    <col min="5678" max="5678" width="2.625" style="3" customWidth="1"/>
    <col min="5679" max="5687" width="1.625" style="3" customWidth="1"/>
    <col min="5688" max="5690" width="2.25" style="3" customWidth="1"/>
    <col min="5691" max="5691" width="0.75" style="3" customWidth="1"/>
    <col min="5692" max="5788" width="1.625" style="3" customWidth="1"/>
    <col min="5789" max="5888" width="9" style="3"/>
    <col min="5889" max="5889" width="1.625" style="3" customWidth="1"/>
    <col min="5890" max="5890" width="2.25" style="3" customWidth="1"/>
    <col min="5891" max="5910" width="1.625" style="3" customWidth="1"/>
    <col min="5911" max="5914" width="1.875" style="3" customWidth="1"/>
    <col min="5915" max="5915" width="2.5" style="3" customWidth="1"/>
    <col min="5916" max="5919" width="2.125" style="3" customWidth="1"/>
    <col min="5920" max="5926" width="1.625" style="3" customWidth="1"/>
    <col min="5927" max="5927" width="1.875" style="3" customWidth="1"/>
    <col min="5928" max="5928" width="1.625" style="3" customWidth="1"/>
    <col min="5929" max="5929" width="2.25" style="3" customWidth="1"/>
    <col min="5930" max="5930" width="1.625" style="3" customWidth="1"/>
    <col min="5931" max="5931" width="2.25" style="3" customWidth="1"/>
    <col min="5932" max="5933" width="1.625" style="3" customWidth="1"/>
    <col min="5934" max="5934" width="2.625" style="3" customWidth="1"/>
    <col min="5935" max="5943" width="1.625" style="3" customWidth="1"/>
    <col min="5944" max="5946" width="2.25" style="3" customWidth="1"/>
    <col min="5947" max="5947" width="0.75" style="3" customWidth="1"/>
    <col min="5948" max="6044" width="1.625" style="3" customWidth="1"/>
    <col min="6045" max="6144" width="9" style="3"/>
    <col min="6145" max="6145" width="1.625" style="3" customWidth="1"/>
    <col min="6146" max="6146" width="2.25" style="3" customWidth="1"/>
    <col min="6147" max="6166" width="1.625" style="3" customWidth="1"/>
    <col min="6167" max="6170" width="1.875" style="3" customWidth="1"/>
    <col min="6171" max="6171" width="2.5" style="3" customWidth="1"/>
    <col min="6172" max="6175" width="2.125" style="3" customWidth="1"/>
    <col min="6176" max="6182" width="1.625" style="3" customWidth="1"/>
    <col min="6183" max="6183" width="1.875" style="3" customWidth="1"/>
    <col min="6184" max="6184" width="1.625" style="3" customWidth="1"/>
    <col min="6185" max="6185" width="2.25" style="3" customWidth="1"/>
    <col min="6186" max="6186" width="1.625" style="3" customWidth="1"/>
    <col min="6187" max="6187" width="2.25" style="3" customWidth="1"/>
    <col min="6188" max="6189" width="1.625" style="3" customWidth="1"/>
    <col min="6190" max="6190" width="2.625" style="3" customWidth="1"/>
    <col min="6191" max="6199" width="1.625" style="3" customWidth="1"/>
    <col min="6200" max="6202" width="2.25" style="3" customWidth="1"/>
    <col min="6203" max="6203" width="0.75" style="3" customWidth="1"/>
    <col min="6204" max="6300" width="1.625" style="3" customWidth="1"/>
    <col min="6301" max="6400" width="9" style="3"/>
    <col min="6401" max="6401" width="1.625" style="3" customWidth="1"/>
    <col min="6402" max="6402" width="2.25" style="3" customWidth="1"/>
    <col min="6403" max="6422" width="1.625" style="3" customWidth="1"/>
    <col min="6423" max="6426" width="1.875" style="3" customWidth="1"/>
    <col min="6427" max="6427" width="2.5" style="3" customWidth="1"/>
    <col min="6428" max="6431" width="2.125" style="3" customWidth="1"/>
    <col min="6432" max="6438" width="1.625" style="3" customWidth="1"/>
    <col min="6439" max="6439" width="1.875" style="3" customWidth="1"/>
    <col min="6440" max="6440" width="1.625" style="3" customWidth="1"/>
    <col min="6441" max="6441" width="2.25" style="3" customWidth="1"/>
    <col min="6442" max="6442" width="1.625" style="3" customWidth="1"/>
    <col min="6443" max="6443" width="2.25" style="3" customWidth="1"/>
    <col min="6444" max="6445" width="1.625" style="3" customWidth="1"/>
    <col min="6446" max="6446" width="2.625" style="3" customWidth="1"/>
    <col min="6447" max="6455" width="1.625" style="3" customWidth="1"/>
    <col min="6456" max="6458" width="2.25" style="3" customWidth="1"/>
    <col min="6459" max="6459" width="0.75" style="3" customWidth="1"/>
    <col min="6460" max="6556" width="1.625" style="3" customWidth="1"/>
    <col min="6557" max="6656" width="9" style="3"/>
    <col min="6657" max="6657" width="1.625" style="3" customWidth="1"/>
    <col min="6658" max="6658" width="2.25" style="3" customWidth="1"/>
    <col min="6659" max="6678" width="1.625" style="3" customWidth="1"/>
    <col min="6679" max="6682" width="1.875" style="3" customWidth="1"/>
    <col min="6683" max="6683" width="2.5" style="3" customWidth="1"/>
    <col min="6684" max="6687" width="2.125" style="3" customWidth="1"/>
    <col min="6688" max="6694" width="1.625" style="3" customWidth="1"/>
    <col min="6695" max="6695" width="1.875" style="3" customWidth="1"/>
    <col min="6696" max="6696" width="1.625" style="3" customWidth="1"/>
    <col min="6697" max="6697" width="2.25" style="3" customWidth="1"/>
    <col min="6698" max="6698" width="1.625" style="3" customWidth="1"/>
    <col min="6699" max="6699" width="2.25" style="3" customWidth="1"/>
    <col min="6700" max="6701" width="1.625" style="3" customWidth="1"/>
    <col min="6702" max="6702" width="2.625" style="3" customWidth="1"/>
    <col min="6703" max="6711" width="1.625" style="3" customWidth="1"/>
    <col min="6712" max="6714" width="2.25" style="3" customWidth="1"/>
    <col min="6715" max="6715" width="0.75" style="3" customWidth="1"/>
    <col min="6716" max="6812" width="1.625" style="3" customWidth="1"/>
    <col min="6813" max="6912" width="9" style="3"/>
    <col min="6913" max="6913" width="1.625" style="3" customWidth="1"/>
    <col min="6914" max="6914" width="2.25" style="3" customWidth="1"/>
    <col min="6915" max="6934" width="1.625" style="3" customWidth="1"/>
    <col min="6935" max="6938" width="1.875" style="3" customWidth="1"/>
    <col min="6939" max="6939" width="2.5" style="3" customWidth="1"/>
    <col min="6940" max="6943" width="2.125" style="3" customWidth="1"/>
    <col min="6944" max="6950" width="1.625" style="3" customWidth="1"/>
    <col min="6951" max="6951" width="1.875" style="3" customWidth="1"/>
    <col min="6952" max="6952" width="1.625" style="3" customWidth="1"/>
    <col min="6953" max="6953" width="2.25" style="3" customWidth="1"/>
    <col min="6954" max="6954" width="1.625" style="3" customWidth="1"/>
    <col min="6955" max="6955" width="2.25" style="3" customWidth="1"/>
    <col min="6956" max="6957" width="1.625" style="3" customWidth="1"/>
    <col min="6958" max="6958" width="2.625" style="3" customWidth="1"/>
    <col min="6959" max="6967" width="1.625" style="3" customWidth="1"/>
    <col min="6968" max="6970" width="2.25" style="3" customWidth="1"/>
    <col min="6971" max="6971" width="0.75" style="3" customWidth="1"/>
    <col min="6972" max="7068" width="1.625" style="3" customWidth="1"/>
    <col min="7069" max="7168" width="9" style="3"/>
    <col min="7169" max="7169" width="1.625" style="3" customWidth="1"/>
    <col min="7170" max="7170" width="2.25" style="3" customWidth="1"/>
    <col min="7171" max="7190" width="1.625" style="3" customWidth="1"/>
    <col min="7191" max="7194" width="1.875" style="3" customWidth="1"/>
    <col min="7195" max="7195" width="2.5" style="3" customWidth="1"/>
    <col min="7196" max="7199" width="2.125" style="3" customWidth="1"/>
    <col min="7200" max="7206" width="1.625" style="3" customWidth="1"/>
    <col min="7207" max="7207" width="1.875" style="3" customWidth="1"/>
    <col min="7208" max="7208" width="1.625" style="3" customWidth="1"/>
    <col min="7209" max="7209" width="2.25" style="3" customWidth="1"/>
    <col min="7210" max="7210" width="1.625" style="3" customWidth="1"/>
    <col min="7211" max="7211" width="2.25" style="3" customWidth="1"/>
    <col min="7212" max="7213" width="1.625" style="3" customWidth="1"/>
    <col min="7214" max="7214" width="2.625" style="3" customWidth="1"/>
    <col min="7215" max="7223" width="1.625" style="3" customWidth="1"/>
    <col min="7224" max="7226" width="2.25" style="3" customWidth="1"/>
    <col min="7227" max="7227" width="0.75" style="3" customWidth="1"/>
    <col min="7228" max="7324" width="1.625" style="3" customWidth="1"/>
    <col min="7325" max="7424" width="9" style="3"/>
    <col min="7425" max="7425" width="1.625" style="3" customWidth="1"/>
    <col min="7426" max="7426" width="2.25" style="3" customWidth="1"/>
    <col min="7427" max="7446" width="1.625" style="3" customWidth="1"/>
    <col min="7447" max="7450" width="1.875" style="3" customWidth="1"/>
    <col min="7451" max="7451" width="2.5" style="3" customWidth="1"/>
    <col min="7452" max="7455" width="2.125" style="3" customWidth="1"/>
    <col min="7456" max="7462" width="1.625" style="3" customWidth="1"/>
    <col min="7463" max="7463" width="1.875" style="3" customWidth="1"/>
    <col min="7464" max="7464" width="1.625" style="3" customWidth="1"/>
    <col min="7465" max="7465" width="2.25" style="3" customWidth="1"/>
    <col min="7466" max="7466" width="1.625" style="3" customWidth="1"/>
    <col min="7467" max="7467" width="2.25" style="3" customWidth="1"/>
    <col min="7468" max="7469" width="1.625" style="3" customWidth="1"/>
    <col min="7470" max="7470" width="2.625" style="3" customWidth="1"/>
    <col min="7471" max="7479" width="1.625" style="3" customWidth="1"/>
    <col min="7480" max="7482" width="2.25" style="3" customWidth="1"/>
    <col min="7483" max="7483" width="0.75" style="3" customWidth="1"/>
    <col min="7484" max="7580" width="1.625" style="3" customWidth="1"/>
    <col min="7581" max="7680" width="9" style="3"/>
    <col min="7681" max="7681" width="1.625" style="3" customWidth="1"/>
    <col min="7682" max="7682" width="2.25" style="3" customWidth="1"/>
    <col min="7683" max="7702" width="1.625" style="3" customWidth="1"/>
    <col min="7703" max="7706" width="1.875" style="3" customWidth="1"/>
    <col min="7707" max="7707" width="2.5" style="3" customWidth="1"/>
    <col min="7708" max="7711" width="2.125" style="3" customWidth="1"/>
    <col min="7712" max="7718" width="1.625" style="3" customWidth="1"/>
    <col min="7719" max="7719" width="1.875" style="3" customWidth="1"/>
    <col min="7720" max="7720" width="1.625" style="3" customWidth="1"/>
    <col min="7721" max="7721" width="2.25" style="3" customWidth="1"/>
    <col min="7722" max="7722" width="1.625" style="3" customWidth="1"/>
    <col min="7723" max="7723" width="2.25" style="3" customWidth="1"/>
    <col min="7724" max="7725" width="1.625" style="3" customWidth="1"/>
    <col min="7726" max="7726" width="2.625" style="3" customWidth="1"/>
    <col min="7727" max="7735" width="1.625" style="3" customWidth="1"/>
    <col min="7736" max="7738" width="2.25" style="3" customWidth="1"/>
    <col min="7739" max="7739" width="0.75" style="3" customWidth="1"/>
    <col min="7740" max="7836" width="1.625" style="3" customWidth="1"/>
    <col min="7837" max="7936" width="9" style="3"/>
    <col min="7937" max="7937" width="1.625" style="3" customWidth="1"/>
    <col min="7938" max="7938" width="2.25" style="3" customWidth="1"/>
    <col min="7939" max="7958" width="1.625" style="3" customWidth="1"/>
    <col min="7959" max="7962" width="1.875" style="3" customWidth="1"/>
    <col min="7963" max="7963" width="2.5" style="3" customWidth="1"/>
    <col min="7964" max="7967" width="2.125" style="3" customWidth="1"/>
    <col min="7968" max="7974" width="1.625" style="3" customWidth="1"/>
    <col min="7975" max="7975" width="1.875" style="3" customWidth="1"/>
    <col min="7976" max="7976" width="1.625" style="3" customWidth="1"/>
    <col min="7977" max="7977" width="2.25" style="3" customWidth="1"/>
    <col min="7978" max="7978" width="1.625" style="3" customWidth="1"/>
    <col min="7979" max="7979" width="2.25" style="3" customWidth="1"/>
    <col min="7980" max="7981" width="1.625" style="3" customWidth="1"/>
    <col min="7982" max="7982" width="2.625" style="3" customWidth="1"/>
    <col min="7983" max="7991" width="1.625" style="3" customWidth="1"/>
    <col min="7992" max="7994" width="2.25" style="3" customWidth="1"/>
    <col min="7995" max="7995" width="0.75" style="3" customWidth="1"/>
    <col min="7996" max="8092" width="1.625" style="3" customWidth="1"/>
    <col min="8093" max="8192" width="9" style="3"/>
    <col min="8193" max="8193" width="1.625" style="3" customWidth="1"/>
    <col min="8194" max="8194" width="2.25" style="3" customWidth="1"/>
    <col min="8195" max="8214" width="1.625" style="3" customWidth="1"/>
    <col min="8215" max="8218" width="1.875" style="3" customWidth="1"/>
    <col min="8219" max="8219" width="2.5" style="3" customWidth="1"/>
    <col min="8220" max="8223" width="2.125" style="3" customWidth="1"/>
    <col min="8224" max="8230" width="1.625" style="3" customWidth="1"/>
    <col min="8231" max="8231" width="1.875" style="3" customWidth="1"/>
    <col min="8232" max="8232" width="1.625" style="3" customWidth="1"/>
    <col min="8233" max="8233" width="2.25" style="3" customWidth="1"/>
    <col min="8234" max="8234" width="1.625" style="3" customWidth="1"/>
    <col min="8235" max="8235" width="2.25" style="3" customWidth="1"/>
    <col min="8236" max="8237" width="1.625" style="3" customWidth="1"/>
    <col min="8238" max="8238" width="2.625" style="3" customWidth="1"/>
    <col min="8239" max="8247" width="1.625" style="3" customWidth="1"/>
    <col min="8248" max="8250" width="2.25" style="3" customWidth="1"/>
    <col min="8251" max="8251" width="0.75" style="3" customWidth="1"/>
    <col min="8252" max="8348" width="1.625" style="3" customWidth="1"/>
    <col min="8349" max="8448" width="9" style="3"/>
    <col min="8449" max="8449" width="1.625" style="3" customWidth="1"/>
    <col min="8450" max="8450" width="2.25" style="3" customWidth="1"/>
    <col min="8451" max="8470" width="1.625" style="3" customWidth="1"/>
    <col min="8471" max="8474" width="1.875" style="3" customWidth="1"/>
    <col min="8475" max="8475" width="2.5" style="3" customWidth="1"/>
    <col min="8476" max="8479" width="2.125" style="3" customWidth="1"/>
    <col min="8480" max="8486" width="1.625" style="3" customWidth="1"/>
    <col min="8487" max="8487" width="1.875" style="3" customWidth="1"/>
    <col min="8488" max="8488" width="1.625" style="3" customWidth="1"/>
    <col min="8489" max="8489" width="2.25" style="3" customWidth="1"/>
    <col min="8490" max="8490" width="1.625" style="3" customWidth="1"/>
    <col min="8491" max="8491" width="2.25" style="3" customWidth="1"/>
    <col min="8492" max="8493" width="1.625" style="3" customWidth="1"/>
    <col min="8494" max="8494" width="2.625" style="3" customWidth="1"/>
    <col min="8495" max="8503" width="1.625" style="3" customWidth="1"/>
    <col min="8504" max="8506" width="2.25" style="3" customWidth="1"/>
    <col min="8507" max="8507" width="0.75" style="3" customWidth="1"/>
    <col min="8508" max="8604" width="1.625" style="3" customWidth="1"/>
    <col min="8605" max="8704" width="9" style="3"/>
    <col min="8705" max="8705" width="1.625" style="3" customWidth="1"/>
    <col min="8706" max="8706" width="2.25" style="3" customWidth="1"/>
    <col min="8707" max="8726" width="1.625" style="3" customWidth="1"/>
    <col min="8727" max="8730" width="1.875" style="3" customWidth="1"/>
    <col min="8731" max="8731" width="2.5" style="3" customWidth="1"/>
    <col min="8732" max="8735" width="2.125" style="3" customWidth="1"/>
    <col min="8736" max="8742" width="1.625" style="3" customWidth="1"/>
    <col min="8743" max="8743" width="1.875" style="3" customWidth="1"/>
    <col min="8744" max="8744" width="1.625" style="3" customWidth="1"/>
    <col min="8745" max="8745" width="2.25" style="3" customWidth="1"/>
    <col min="8746" max="8746" width="1.625" style="3" customWidth="1"/>
    <col min="8747" max="8747" width="2.25" style="3" customWidth="1"/>
    <col min="8748" max="8749" width="1.625" style="3" customWidth="1"/>
    <col min="8750" max="8750" width="2.625" style="3" customWidth="1"/>
    <col min="8751" max="8759" width="1.625" style="3" customWidth="1"/>
    <col min="8760" max="8762" width="2.25" style="3" customWidth="1"/>
    <col min="8763" max="8763" width="0.75" style="3" customWidth="1"/>
    <col min="8764" max="8860" width="1.625" style="3" customWidth="1"/>
    <col min="8861" max="8960" width="9" style="3"/>
    <col min="8961" max="8961" width="1.625" style="3" customWidth="1"/>
    <col min="8962" max="8962" width="2.25" style="3" customWidth="1"/>
    <col min="8963" max="8982" width="1.625" style="3" customWidth="1"/>
    <col min="8983" max="8986" width="1.875" style="3" customWidth="1"/>
    <col min="8987" max="8987" width="2.5" style="3" customWidth="1"/>
    <col min="8988" max="8991" width="2.125" style="3" customWidth="1"/>
    <col min="8992" max="8998" width="1.625" style="3" customWidth="1"/>
    <col min="8999" max="8999" width="1.875" style="3" customWidth="1"/>
    <col min="9000" max="9000" width="1.625" style="3" customWidth="1"/>
    <col min="9001" max="9001" width="2.25" style="3" customWidth="1"/>
    <col min="9002" max="9002" width="1.625" style="3" customWidth="1"/>
    <col min="9003" max="9003" width="2.25" style="3" customWidth="1"/>
    <col min="9004" max="9005" width="1.625" style="3" customWidth="1"/>
    <col min="9006" max="9006" width="2.625" style="3" customWidth="1"/>
    <col min="9007" max="9015" width="1.625" style="3" customWidth="1"/>
    <col min="9016" max="9018" width="2.25" style="3" customWidth="1"/>
    <col min="9019" max="9019" width="0.75" style="3" customWidth="1"/>
    <col min="9020" max="9116" width="1.625" style="3" customWidth="1"/>
    <col min="9117" max="9216" width="9" style="3"/>
    <col min="9217" max="9217" width="1.625" style="3" customWidth="1"/>
    <col min="9218" max="9218" width="2.25" style="3" customWidth="1"/>
    <col min="9219" max="9238" width="1.625" style="3" customWidth="1"/>
    <col min="9239" max="9242" width="1.875" style="3" customWidth="1"/>
    <col min="9243" max="9243" width="2.5" style="3" customWidth="1"/>
    <col min="9244" max="9247" width="2.125" style="3" customWidth="1"/>
    <col min="9248" max="9254" width="1.625" style="3" customWidth="1"/>
    <col min="9255" max="9255" width="1.875" style="3" customWidth="1"/>
    <col min="9256" max="9256" width="1.625" style="3" customWidth="1"/>
    <col min="9257" max="9257" width="2.25" style="3" customWidth="1"/>
    <col min="9258" max="9258" width="1.625" style="3" customWidth="1"/>
    <col min="9259" max="9259" width="2.25" style="3" customWidth="1"/>
    <col min="9260" max="9261" width="1.625" style="3" customWidth="1"/>
    <col min="9262" max="9262" width="2.625" style="3" customWidth="1"/>
    <col min="9263" max="9271" width="1.625" style="3" customWidth="1"/>
    <col min="9272" max="9274" width="2.25" style="3" customWidth="1"/>
    <col min="9275" max="9275" width="0.75" style="3" customWidth="1"/>
    <col min="9276" max="9372" width="1.625" style="3" customWidth="1"/>
    <col min="9373" max="9472" width="9" style="3"/>
    <col min="9473" max="9473" width="1.625" style="3" customWidth="1"/>
    <col min="9474" max="9474" width="2.25" style="3" customWidth="1"/>
    <col min="9475" max="9494" width="1.625" style="3" customWidth="1"/>
    <col min="9495" max="9498" width="1.875" style="3" customWidth="1"/>
    <col min="9499" max="9499" width="2.5" style="3" customWidth="1"/>
    <col min="9500" max="9503" width="2.125" style="3" customWidth="1"/>
    <col min="9504" max="9510" width="1.625" style="3" customWidth="1"/>
    <col min="9511" max="9511" width="1.875" style="3" customWidth="1"/>
    <col min="9512" max="9512" width="1.625" style="3" customWidth="1"/>
    <col min="9513" max="9513" width="2.25" style="3" customWidth="1"/>
    <col min="9514" max="9514" width="1.625" style="3" customWidth="1"/>
    <col min="9515" max="9515" width="2.25" style="3" customWidth="1"/>
    <col min="9516" max="9517" width="1.625" style="3" customWidth="1"/>
    <col min="9518" max="9518" width="2.625" style="3" customWidth="1"/>
    <col min="9519" max="9527" width="1.625" style="3" customWidth="1"/>
    <col min="9528" max="9530" width="2.25" style="3" customWidth="1"/>
    <col min="9531" max="9531" width="0.75" style="3" customWidth="1"/>
    <col min="9532" max="9628" width="1.625" style="3" customWidth="1"/>
    <col min="9629" max="9728" width="9" style="3"/>
    <col min="9729" max="9729" width="1.625" style="3" customWidth="1"/>
    <col min="9730" max="9730" width="2.25" style="3" customWidth="1"/>
    <col min="9731" max="9750" width="1.625" style="3" customWidth="1"/>
    <col min="9751" max="9754" width="1.875" style="3" customWidth="1"/>
    <col min="9755" max="9755" width="2.5" style="3" customWidth="1"/>
    <col min="9756" max="9759" width="2.125" style="3" customWidth="1"/>
    <col min="9760" max="9766" width="1.625" style="3" customWidth="1"/>
    <col min="9767" max="9767" width="1.875" style="3" customWidth="1"/>
    <col min="9768" max="9768" width="1.625" style="3" customWidth="1"/>
    <col min="9769" max="9769" width="2.25" style="3" customWidth="1"/>
    <col min="9770" max="9770" width="1.625" style="3" customWidth="1"/>
    <col min="9771" max="9771" width="2.25" style="3" customWidth="1"/>
    <col min="9772" max="9773" width="1.625" style="3" customWidth="1"/>
    <col min="9774" max="9774" width="2.625" style="3" customWidth="1"/>
    <col min="9775" max="9783" width="1.625" style="3" customWidth="1"/>
    <col min="9784" max="9786" width="2.25" style="3" customWidth="1"/>
    <col min="9787" max="9787" width="0.75" style="3" customWidth="1"/>
    <col min="9788" max="9884" width="1.625" style="3" customWidth="1"/>
    <col min="9885" max="9984" width="9" style="3"/>
    <col min="9985" max="9985" width="1.625" style="3" customWidth="1"/>
    <col min="9986" max="9986" width="2.25" style="3" customWidth="1"/>
    <col min="9987" max="10006" width="1.625" style="3" customWidth="1"/>
    <col min="10007" max="10010" width="1.875" style="3" customWidth="1"/>
    <col min="10011" max="10011" width="2.5" style="3" customWidth="1"/>
    <col min="10012" max="10015" width="2.125" style="3" customWidth="1"/>
    <col min="10016" max="10022" width="1.625" style="3" customWidth="1"/>
    <col min="10023" max="10023" width="1.875" style="3" customWidth="1"/>
    <col min="10024" max="10024" width="1.625" style="3" customWidth="1"/>
    <col min="10025" max="10025" width="2.25" style="3" customWidth="1"/>
    <col min="10026" max="10026" width="1.625" style="3" customWidth="1"/>
    <col min="10027" max="10027" width="2.25" style="3" customWidth="1"/>
    <col min="10028" max="10029" width="1.625" style="3" customWidth="1"/>
    <col min="10030" max="10030" width="2.625" style="3" customWidth="1"/>
    <col min="10031" max="10039" width="1.625" style="3" customWidth="1"/>
    <col min="10040" max="10042" width="2.25" style="3" customWidth="1"/>
    <col min="10043" max="10043" width="0.75" style="3" customWidth="1"/>
    <col min="10044" max="10140" width="1.625" style="3" customWidth="1"/>
    <col min="10141" max="10240" width="9" style="3"/>
    <col min="10241" max="10241" width="1.625" style="3" customWidth="1"/>
    <col min="10242" max="10242" width="2.25" style="3" customWidth="1"/>
    <col min="10243" max="10262" width="1.625" style="3" customWidth="1"/>
    <col min="10263" max="10266" width="1.875" style="3" customWidth="1"/>
    <col min="10267" max="10267" width="2.5" style="3" customWidth="1"/>
    <col min="10268" max="10271" width="2.125" style="3" customWidth="1"/>
    <col min="10272" max="10278" width="1.625" style="3" customWidth="1"/>
    <col min="10279" max="10279" width="1.875" style="3" customWidth="1"/>
    <col min="10280" max="10280" width="1.625" style="3" customWidth="1"/>
    <col min="10281" max="10281" width="2.25" style="3" customWidth="1"/>
    <col min="10282" max="10282" width="1.625" style="3" customWidth="1"/>
    <col min="10283" max="10283" width="2.25" style="3" customWidth="1"/>
    <col min="10284" max="10285" width="1.625" style="3" customWidth="1"/>
    <col min="10286" max="10286" width="2.625" style="3" customWidth="1"/>
    <col min="10287" max="10295" width="1.625" style="3" customWidth="1"/>
    <col min="10296" max="10298" width="2.25" style="3" customWidth="1"/>
    <col min="10299" max="10299" width="0.75" style="3" customWidth="1"/>
    <col min="10300" max="10396" width="1.625" style="3" customWidth="1"/>
    <col min="10397" max="10496" width="9" style="3"/>
    <col min="10497" max="10497" width="1.625" style="3" customWidth="1"/>
    <col min="10498" max="10498" width="2.25" style="3" customWidth="1"/>
    <col min="10499" max="10518" width="1.625" style="3" customWidth="1"/>
    <col min="10519" max="10522" width="1.875" style="3" customWidth="1"/>
    <col min="10523" max="10523" width="2.5" style="3" customWidth="1"/>
    <col min="10524" max="10527" width="2.125" style="3" customWidth="1"/>
    <col min="10528" max="10534" width="1.625" style="3" customWidth="1"/>
    <col min="10535" max="10535" width="1.875" style="3" customWidth="1"/>
    <col min="10536" max="10536" width="1.625" style="3" customWidth="1"/>
    <col min="10537" max="10537" width="2.25" style="3" customWidth="1"/>
    <col min="10538" max="10538" width="1.625" style="3" customWidth="1"/>
    <col min="10539" max="10539" width="2.25" style="3" customWidth="1"/>
    <col min="10540" max="10541" width="1.625" style="3" customWidth="1"/>
    <col min="10542" max="10542" width="2.625" style="3" customWidth="1"/>
    <col min="10543" max="10551" width="1.625" style="3" customWidth="1"/>
    <col min="10552" max="10554" width="2.25" style="3" customWidth="1"/>
    <col min="10555" max="10555" width="0.75" style="3" customWidth="1"/>
    <col min="10556" max="10652" width="1.625" style="3" customWidth="1"/>
    <col min="10653" max="10752" width="9" style="3"/>
    <col min="10753" max="10753" width="1.625" style="3" customWidth="1"/>
    <col min="10754" max="10754" width="2.25" style="3" customWidth="1"/>
    <col min="10755" max="10774" width="1.625" style="3" customWidth="1"/>
    <col min="10775" max="10778" width="1.875" style="3" customWidth="1"/>
    <col min="10779" max="10779" width="2.5" style="3" customWidth="1"/>
    <col min="10780" max="10783" width="2.125" style="3" customWidth="1"/>
    <col min="10784" max="10790" width="1.625" style="3" customWidth="1"/>
    <col min="10791" max="10791" width="1.875" style="3" customWidth="1"/>
    <col min="10792" max="10792" width="1.625" style="3" customWidth="1"/>
    <col min="10793" max="10793" width="2.25" style="3" customWidth="1"/>
    <col min="10794" max="10794" width="1.625" style="3" customWidth="1"/>
    <col min="10795" max="10795" width="2.25" style="3" customWidth="1"/>
    <col min="10796" max="10797" width="1.625" style="3" customWidth="1"/>
    <col min="10798" max="10798" width="2.625" style="3" customWidth="1"/>
    <col min="10799" max="10807" width="1.625" style="3" customWidth="1"/>
    <col min="10808" max="10810" width="2.25" style="3" customWidth="1"/>
    <col min="10811" max="10811" width="0.75" style="3" customWidth="1"/>
    <col min="10812" max="10908" width="1.625" style="3" customWidth="1"/>
    <col min="10909" max="11008" width="9" style="3"/>
    <col min="11009" max="11009" width="1.625" style="3" customWidth="1"/>
    <col min="11010" max="11010" width="2.25" style="3" customWidth="1"/>
    <col min="11011" max="11030" width="1.625" style="3" customWidth="1"/>
    <col min="11031" max="11034" width="1.875" style="3" customWidth="1"/>
    <col min="11035" max="11035" width="2.5" style="3" customWidth="1"/>
    <col min="11036" max="11039" width="2.125" style="3" customWidth="1"/>
    <col min="11040" max="11046" width="1.625" style="3" customWidth="1"/>
    <col min="11047" max="11047" width="1.875" style="3" customWidth="1"/>
    <col min="11048" max="11048" width="1.625" style="3" customWidth="1"/>
    <col min="11049" max="11049" width="2.25" style="3" customWidth="1"/>
    <col min="11050" max="11050" width="1.625" style="3" customWidth="1"/>
    <col min="11051" max="11051" width="2.25" style="3" customWidth="1"/>
    <col min="11052" max="11053" width="1.625" style="3" customWidth="1"/>
    <col min="11054" max="11054" width="2.625" style="3" customWidth="1"/>
    <col min="11055" max="11063" width="1.625" style="3" customWidth="1"/>
    <col min="11064" max="11066" width="2.25" style="3" customWidth="1"/>
    <col min="11067" max="11067" width="0.75" style="3" customWidth="1"/>
    <col min="11068" max="11164" width="1.625" style="3" customWidth="1"/>
    <col min="11165" max="11264" width="9" style="3"/>
    <col min="11265" max="11265" width="1.625" style="3" customWidth="1"/>
    <col min="11266" max="11266" width="2.25" style="3" customWidth="1"/>
    <col min="11267" max="11286" width="1.625" style="3" customWidth="1"/>
    <col min="11287" max="11290" width="1.875" style="3" customWidth="1"/>
    <col min="11291" max="11291" width="2.5" style="3" customWidth="1"/>
    <col min="11292" max="11295" width="2.125" style="3" customWidth="1"/>
    <col min="11296" max="11302" width="1.625" style="3" customWidth="1"/>
    <col min="11303" max="11303" width="1.875" style="3" customWidth="1"/>
    <col min="11304" max="11304" width="1.625" style="3" customWidth="1"/>
    <col min="11305" max="11305" width="2.25" style="3" customWidth="1"/>
    <col min="11306" max="11306" width="1.625" style="3" customWidth="1"/>
    <col min="11307" max="11307" width="2.25" style="3" customWidth="1"/>
    <col min="11308" max="11309" width="1.625" style="3" customWidth="1"/>
    <col min="11310" max="11310" width="2.625" style="3" customWidth="1"/>
    <col min="11311" max="11319" width="1.625" style="3" customWidth="1"/>
    <col min="11320" max="11322" width="2.25" style="3" customWidth="1"/>
    <col min="11323" max="11323" width="0.75" style="3" customWidth="1"/>
    <col min="11324" max="11420" width="1.625" style="3" customWidth="1"/>
    <col min="11421" max="11520" width="9" style="3"/>
    <col min="11521" max="11521" width="1.625" style="3" customWidth="1"/>
    <col min="11522" max="11522" width="2.25" style="3" customWidth="1"/>
    <col min="11523" max="11542" width="1.625" style="3" customWidth="1"/>
    <col min="11543" max="11546" width="1.875" style="3" customWidth="1"/>
    <col min="11547" max="11547" width="2.5" style="3" customWidth="1"/>
    <col min="11548" max="11551" width="2.125" style="3" customWidth="1"/>
    <col min="11552" max="11558" width="1.625" style="3" customWidth="1"/>
    <col min="11559" max="11559" width="1.875" style="3" customWidth="1"/>
    <col min="11560" max="11560" width="1.625" style="3" customWidth="1"/>
    <col min="11561" max="11561" width="2.25" style="3" customWidth="1"/>
    <col min="11562" max="11562" width="1.625" style="3" customWidth="1"/>
    <col min="11563" max="11563" width="2.25" style="3" customWidth="1"/>
    <col min="11564" max="11565" width="1.625" style="3" customWidth="1"/>
    <col min="11566" max="11566" width="2.625" style="3" customWidth="1"/>
    <col min="11567" max="11575" width="1.625" style="3" customWidth="1"/>
    <col min="11576" max="11578" width="2.25" style="3" customWidth="1"/>
    <col min="11579" max="11579" width="0.75" style="3" customWidth="1"/>
    <col min="11580" max="11676" width="1.625" style="3" customWidth="1"/>
    <col min="11677" max="11776" width="9" style="3"/>
    <col min="11777" max="11777" width="1.625" style="3" customWidth="1"/>
    <col min="11778" max="11778" width="2.25" style="3" customWidth="1"/>
    <col min="11779" max="11798" width="1.625" style="3" customWidth="1"/>
    <col min="11799" max="11802" width="1.875" style="3" customWidth="1"/>
    <col min="11803" max="11803" width="2.5" style="3" customWidth="1"/>
    <col min="11804" max="11807" width="2.125" style="3" customWidth="1"/>
    <col min="11808" max="11814" width="1.625" style="3" customWidth="1"/>
    <col min="11815" max="11815" width="1.875" style="3" customWidth="1"/>
    <col min="11816" max="11816" width="1.625" style="3" customWidth="1"/>
    <col min="11817" max="11817" width="2.25" style="3" customWidth="1"/>
    <col min="11818" max="11818" width="1.625" style="3" customWidth="1"/>
    <col min="11819" max="11819" width="2.25" style="3" customWidth="1"/>
    <col min="11820" max="11821" width="1.625" style="3" customWidth="1"/>
    <col min="11822" max="11822" width="2.625" style="3" customWidth="1"/>
    <col min="11823" max="11831" width="1.625" style="3" customWidth="1"/>
    <col min="11832" max="11834" width="2.25" style="3" customWidth="1"/>
    <col min="11835" max="11835" width="0.75" style="3" customWidth="1"/>
    <col min="11836" max="11932" width="1.625" style="3" customWidth="1"/>
    <col min="11933" max="12032" width="9" style="3"/>
    <col min="12033" max="12033" width="1.625" style="3" customWidth="1"/>
    <col min="12034" max="12034" width="2.25" style="3" customWidth="1"/>
    <col min="12035" max="12054" width="1.625" style="3" customWidth="1"/>
    <col min="12055" max="12058" width="1.875" style="3" customWidth="1"/>
    <col min="12059" max="12059" width="2.5" style="3" customWidth="1"/>
    <col min="12060" max="12063" width="2.125" style="3" customWidth="1"/>
    <col min="12064" max="12070" width="1.625" style="3" customWidth="1"/>
    <col min="12071" max="12071" width="1.875" style="3" customWidth="1"/>
    <col min="12072" max="12072" width="1.625" style="3" customWidth="1"/>
    <col min="12073" max="12073" width="2.25" style="3" customWidth="1"/>
    <col min="12074" max="12074" width="1.625" style="3" customWidth="1"/>
    <col min="12075" max="12075" width="2.25" style="3" customWidth="1"/>
    <col min="12076" max="12077" width="1.625" style="3" customWidth="1"/>
    <col min="12078" max="12078" width="2.625" style="3" customWidth="1"/>
    <col min="12079" max="12087" width="1.625" style="3" customWidth="1"/>
    <col min="12088" max="12090" width="2.25" style="3" customWidth="1"/>
    <col min="12091" max="12091" width="0.75" style="3" customWidth="1"/>
    <col min="12092" max="12188" width="1.625" style="3" customWidth="1"/>
    <col min="12189" max="12288" width="9" style="3"/>
    <col min="12289" max="12289" width="1.625" style="3" customWidth="1"/>
    <col min="12290" max="12290" width="2.25" style="3" customWidth="1"/>
    <col min="12291" max="12310" width="1.625" style="3" customWidth="1"/>
    <col min="12311" max="12314" width="1.875" style="3" customWidth="1"/>
    <col min="12315" max="12315" width="2.5" style="3" customWidth="1"/>
    <col min="12316" max="12319" width="2.125" style="3" customWidth="1"/>
    <col min="12320" max="12326" width="1.625" style="3" customWidth="1"/>
    <col min="12327" max="12327" width="1.875" style="3" customWidth="1"/>
    <col min="12328" max="12328" width="1.625" style="3" customWidth="1"/>
    <col min="12329" max="12329" width="2.25" style="3" customWidth="1"/>
    <col min="12330" max="12330" width="1.625" style="3" customWidth="1"/>
    <col min="12331" max="12331" width="2.25" style="3" customWidth="1"/>
    <col min="12332" max="12333" width="1.625" style="3" customWidth="1"/>
    <col min="12334" max="12334" width="2.625" style="3" customWidth="1"/>
    <col min="12335" max="12343" width="1.625" style="3" customWidth="1"/>
    <col min="12344" max="12346" width="2.25" style="3" customWidth="1"/>
    <col min="12347" max="12347" width="0.75" style="3" customWidth="1"/>
    <col min="12348" max="12444" width="1.625" style="3" customWidth="1"/>
    <col min="12445" max="12544" width="9" style="3"/>
    <col min="12545" max="12545" width="1.625" style="3" customWidth="1"/>
    <col min="12546" max="12546" width="2.25" style="3" customWidth="1"/>
    <col min="12547" max="12566" width="1.625" style="3" customWidth="1"/>
    <col min="12567" max="12570" width="1.875" style="3" customWidth="1"/>
    <col min="12571" max="12571" width="2.5" style="3" customWidth="1"/>
    <col min="12572" max="12575" width="2.125" style="3" customWidth="1"/>
    <col min="12576" max="12582" width="1.625" style="3" customWidth="1"/>
    <col min="12583" max="12583" width="1.875" style="3" customWidth="1"/>
    <col min="12584" max="12584" width="1.625" style="3" customWidth="1"/>
    <col min="12585" max="12585" width="2.25" style="3" customWidth="1"/>
    <col min="12586" max="12586" width="1.625" style="3" customWidth="1"/>
    <col min="12587" max="12587" width="2.25" style="3" customWidth="1"/>
    <col min="12588" max="12589" width="1.625" style="3" customWidth="1"/>
    <col min="12590" max="12590" width="2.625" style="3" customWidth="1"/>
    <col min="12591" max="12599" width="1.625" style="3" customWidth="1"/>
    <col min="12600" max="12602" width="2.25" style="3" customWidth="1"/>
    <col min="12603" max="12603" width="0.75" style="3" customWidth="1"/>
    <col min="12604" max="12700" width="1.625" style="3" customWidth="1"/>
    <col min="12701" max="12800" width="9" style="3"/>
    <col min="12801" max="12801" width="1.625" style="3" customWidth="1"/>
    <col min="12802" max="12802" width="2.25" style="3" customWidth="1"/>
    <col min="12803" max="12822" width="1.625" style="3" customWidth="1"/>
    <col min="12823" max="12826" width="1.875" style="3" customWidth="1"/>
    <col min="12827" max="12827" width="2.5" style="3" customWidth="1"/>
    <col min="12828" max="12831" width="2.125" style="3" customWidth="1"/>
    <col min="12832" max="12838" width="1.625" style="3" customWidth="1"/>
    <col min="12839" max="12839" width="1.875" style="3" customWidth="1"/>
    <col min="12840" max="12840" width="1.625" style="3" customWidth="1"/>
    <col min="12841" max="12841" width="2.25" style="3" customWidth="1"/>
    <col min="12842" max="12842" width="1.625" style="3" customWidth="1"/>
    <col min="12843" max="12843" width="2.25" style="3" customWidth="1"/>
    <col min="12844" max="12845" width="1.625" style="3" customWidth="1"/>
    <col min="12846" max="12846" width="2.625" style="3" customWidth="1"/>
    <col min="12847" max="12855" width="1.625" style="3" customWidth="1"/>
    <col min="12856" max="12858" width="2.25" style="3" customWidth="1"/>
    <col min="12859" max="12859" width="0.75" style="3" customWidth="1"/>
    <col min="12860" max="12956" width="1.625" style="3" customWidth="1"/>
    <col min="12957" max="13056" width="9" style="3"/>
    <col min="13057" max="13057" width="1.625" style="3" customWidth="1"/>
    <col min="13058" max="13058" width="2.25" style="3" customWidth="1"/>
    <col min="13059" max="13078" width="1.625" style="3" customWidth="1"/>
    <col min="13079" max="13082" width="1.875" style="3" customWidth="1"/>
    <col min="13083" max="13083" width="2.5" style="3" customWidth="1"/>
    <col min="13084" max="13087" width="2.125" style="3" customWidth="1"/>
    <col min="13088" max="13094" width="1.625" style="3" customWidth="1"/>
    <col min="13095" max="13095" width="1.875" style="3" customWidth="1"/>
    <col min="13096" max="13096" width="1.625" style="3" customWidth="1"/>
    <col min="13097" max="13097" width="2.25" style="3" customWidth="1"/>
    <col min="13098" max="13098" width="1.625" style="3" customWidth="1"/>
    <col min="13099" max="13099" width="2.25" style="3" customWidth="1"/>
    <col min="13100" max="13101" width="1.625" style="3" customWidth="1"/>
    <col min="13102" max="13102" width="2.625" style="3" customWidth="1"/>
    <col min="13103" max="13111" width="1.625" style="3" customWidth="1"/>
    <col min="13112" max="13114" width="2.25" style="3" customWidth="1"/>
    <col min="13115" max="13115" width="0.75" style="3" customWidth="1"/>
    <col min="13116" max="13212" width="1.625" style="3" customWidth="1"/>
    <col min="13213" max="13312" width="9" style="3"/>
    <col min="13313" max="13313" width="1.625" style="3" customWidth="1"/>
    <col min="13314" max="13314" width="2.25" style="3" customWidth="1"/>
    <col min="13315" max="13334" width="1.625" style="3" customWidth="1"/>
    <col min="13335" max="13338" width="1.875" style="3" customWidth="1"/>
    <col min="13339" max="13339" width="2.5" style="3" customWidth="1"/>
    <col min="13340" max="13343" width="2.125" style="3" customWidth="1"/>
    <col min="13344" max="13350" width="1.625" style="3" customWidth="1"/>
    <col min="13351" max="13351" width="1.875" style="3" customWidth="1"/>
    <col min="13352" max="13352" width="1.625" style="3" customWidth="1"/>
    <col min="13353" max="13353" width="2.25" style="3" customWidth="1"/>
    <col min="13354" max="13354" width="1.625" style="3" customWidth="1"/>
    <col min="13355" max="13355" width="2.25" style="3" customWidth="1"/>
    <col min="13356" max="13357" width="1.625" style="3" customWidth="1"/>
    <col min="13358" max="13358" width="2.625" style="3" customWidth="1"/>
    <col min="13359" max="13367" width="1.625" style="3" customWidth="1"/>
    <col min="13368" max="13370" width="2.25" style="3" customWidth="1"/>
    <col min="13371" max="13371" width="0.75" style="3" customWidth="1"/>
    <col min="13372" max="13468" width="1.625" style="3" customWidth="1"/>
    <col min="13469" max="13568" width="9" style="3"/>
    <col min="13569" max="13569" width="1.625" style="3" customWidth="1"/>
    <col min="13570" max="13570" width="2.25" style="3" customWidth="1"/>
    <col min="13571" max="13590" width="1.625" style="3" customWidth="1"/>
    <col min="13591" max="13594" width="1.875" style="3" customWidth="1"/>
    <col min="13595" max="13595" width="2.5" style="3" customWidth="1"/>
    <col min="13596" max="13599" width="2.125" style="3" customWidth="1"/>
    <col min="13600" max="13606" width="1.625" style="3" customWidth="1"/>
    <col min="13607" max="13607" width="1.875" style="3" customWidth="1"/>
    <col min="13608" max="13608" width="1.625" style="3" customWidth="1"/>
    <col min="13609" max="13609" width="2.25" style="3" customWidth="1"/>
    <col min="13610" max="13610" width="1.625" style="3" customWidth="1"/>
    <col min="13611" max="13611" width="2.25" style="3" customWidth="1"/>
    <col min="13612" max="13613" width="1.625" style="3" customWidth="1"/>
    <col min="13614" max="13614" width="2.625" style="3" customWidth="1"/>
    <col min="13615" max="13623" width="1.625" style="3" customWidth="1"/>
    <col min="13624" max="13626" width="2.25" style="3" customWidth="1"/>
    <col min="13627" max="13627" width="0.75" style="3" customWidth="1"/>
    <col min="13628" max="13724" width="1.625" style="3" customWidth="1"/>
    <col min="13725" max="13824" width="9" style="3"/>
    <col min="13825" max="13825" width="1.625" style="3" customWidth="1"/>
    <col min="13826" max="13826" width="2.25" style="3" customWidth="1"/>
    <col min="13827" max="13846" width="1.625" style="3" customWidth="1"/>
    <col min="13847" max="13850" width="1.875" style="3" customWidth="1"/>
    <col min="13851" max="13851" width="2.5" style="3" customWidth="1"/>
    <col min="13852" max="13855" width="2.125" style="3" customWidth="1"/>
    <col min="13856" max="13862" width="1.625" style="3" customWidth="1"/>
    <col min="13863" max="13863" width="1.875" style="3" customWidth="1"/>
    <col min="13864" max="13864" width="1.625" style="3" customWidth="1"/>
    <col min="13865" max="13865" width="2.25" style="3" customWidth="1"/>
    <col min="13866" max="13866" width="1.625" style="3" customWidth="1"/>
    <col min="13867" max="13867" width="2.25" style="3" customWidth="1"/>
    <col min="13868" max="13869" width="1.625" style="3" customWidth="1"/>
    <col min="13870" max="13870" width="2.625" style="3" customWidth="1"/>
    <col min="13871" max="13879" width="1.625" style="3" customWidth="1"/>
    <col min="13880" max="13882" width="2.25" style="3" customWidth="1"/>
    <col min="13883" max="13883" width="0.75" style="3" customWidth="1"/>
    <col min="13884" max="13980" width="1.625" style="3" customWidth="1"/>
    <col min="13981" max="14080" width="9" style="3"/>
    <col min="14081" max="14081" width="1.625" style="3" customWidth="1"/>
    <col min="14082" max="14082" width="2.25" style="3" customWidth="1"/>
    <col min="14083" max="14102" width="1.625" style="3" customWidth="1"/>
    <col min="14103" max="14106" width="1.875" style="3" customWidth="1"/>
    <col min="14107" max="14107" width="2.5" style="3" customWidth="1"/>
    <col min="14108" max="14111" width="2.125" style="3" customWidth="1"/>
    <col min="14112" max="14118" width="1.625" style="3" customWidth="1"/>
    <col min="14119" max="14119" width="1.875" style="3" customWidth="1"/>
    <col min="14120" max="14120" width="1.625" style="3" customWidth="1"/>
    <col min="14121" max="14121" width="2.25" style="3" customWidth="1"/>
    <col min="14122" max="14122" width="1.625" style="3" customWidth="1"/>
    <col min="14123" max="14123" width="2.25" style="3" customWidth="1"/>
    <col min="14124" max="14125" width="1.625" style="3" customWidth="1"/>
    <col min="14126" max="14126" width="2.625" style="3" customWidth="1"/>
    <col min="14127" max="14135" width="1.625" style="3" customWidth="1"/>
    <col min="14136" max="14138" width="2.25" style="3" customWidth="1"/>
    <col min="14139" max="14139" width="0.75" style="3" customWidth="1"/>
    <col min="14140" max="14236" width="1.625" style="3" customWidth="1"/>
    <col min="14237" max="14336" width="9" style="3"/>
    <col min="14337" max="14337" width="1.625" style="3" customWidth="1"/>
    <col min="14338" max="14338" width="2.25" style="3" customWidth="1"/>
    <col min="14339" max="14358" width="1.625" style="3" customWidth="1"/>
    <col min="14359" max="14362" width="1.875" style="3" customWidth="1"/>
    <col min="14363" max="14363" width="2.5" style="3" customWidth="1"/>
    <col min="14364" max="14367" width="2.125" style="3" customWidth="1"/>
    <col min="14368" max="14374" width="1.625" style="3" customWidth="1"/>
    <col min="14375" max="14375" width="1.875" style="3" customWidth="1"/>
    <col min="14376" max="14376" width="1.625" style="3" customWidth="1"/>
    <col min="14377" max="14377" width="2.25" style="3" customWidth="1"/>
    <col min="14378" max="14378" width="1.625" style="3" customWidth="1"/>
    <col min="14379" max="14379" width="2.25" style="3" customWidth="1"/>
    <col min="14380" max="14381" width="1.625" style="3" customWidth="1"/>
    <col min="14382" max="14382" width="2.625" style="3" customWidth="1"/>
    <col min="14383" max="14391" width="1.625" style="3" customWidth="1"/>
    <col min="14392" max="14394" width="2.25" style="3" customWidth="1"/>
    <col min="14395" max="14395" width="0.75" style="3" customWidth="1"/>
    <col min="14396" max="14492" width="1.625" style="3" customWidth="1"/>
    <col min="14493" max="14592" width="9" style="3"/>
    <col min="14593" max="14593" width="1.625" style="3" customWidth="1"/>
    <col min="14594" max="14594" width="2.25" style="3" customWidth="1"/>
    <col min="14595" max="14614" width="1.625" style="3" customWidth="1"/>
    <col min="14615" max="14618" width="1.875" style="3" customWidth="1"/>
    <col min="14619" max="14619" width="2.5" style="3" customWidth="1"/>
    <col min="14620" max="14623" width="2.125" style="3" customWidth="1"/>
    <col min="14624" max="14630" width="1.625" style="3" customWidth="1"/>
    <col min="14631" max="14631" width="1.875" style="3" customWidth="1"/>
    <col min="14632" max="14632" width="1.625" style="3" customWidth="1"/>
    <col min="14633" max="14633" width="2.25" style="3" customWidth="1"/>
    <col min="14634" max="14634" width="1.625" style="3" customWidth="1"/>
    <col min="14635" max="14635" width="2.25" style="3" customWidth="1"/>
    <col min="14636" max="14637" width="1.625" style="3" customWidth="1"/>
    <col min="14638" max="14638" width="2.625" style="3" customWidth="1"/>
    <col min="14639" max="14647" width="1.625" style="3" customWidth="1"/>
    <col min="14648" max="14650" width="2.25" style="3" customWidth="1"/>
    <col min="14651" max="14651" width="0.75" style="3" customWidth="1"/>
    <col min="14652" max="14748" width="1.625" style="3" customWidth="1"/>
    <col min="14749" max="14848" width="9" style="3"/>
    <col min="14849" max="14849" width="1.625" style="3" customWidth="1"/>
    <col min="14850" max="14850" width="2.25" style="3" customWidth="1"/>
    <col min="14851" max="14870" width="1.625" style="3" customWidth="1"/>
    <col min="14871" max="14874" width="1.875" style="3" customWidth="1"/>
    <col min="14875" max="14875" width="2.5" style="3" customWidth="1"/>
    <col min="14876" max="14879" width="2.125" style="3" customWidth="1"/>
    <col min="14880" max="14886" width="1.625" style="3" customWidth="1"/>
    <col min="14887" max="14887" width="1.875" style="3" customWidth="1"/>
    <col min="14888" max="14888" width="1.625" style="3" customWidth="1"/>
    <col min="14889" max="14889" width="2.25" style="3" customWidth="1"/>
    <col min="14890" max="14890" width="1.625" style="3" customWidth="1"/>
    <col min="14891" max="14891" width="2.25" style="3" customWidth="1"/>
    <col min="14892" max="14893" width="1.625" style="3" customWidth="1"/>
    <col min="14894" max="14894" width="2.625" style="3" customWidth="1"/>
    <col min="14895" max="14903" width="1.625" style="3" customWidth="1"/>
    <col min="14904" max="14906" width="2.25" style="3" customWidth="1"/>
    <col min="14907" max="14907" width="0.75" style="3" customWidth="1"/>
    <col min="14908" max="15004" width="1.625" style="3" customWidth="1"/>
    <col min="15005" max="15104" width="9" style="3"/>
    <col min="15105" max="15105" width="1.625" style="3" customWidth="1"/>
    <col min="15106" max="15106" width="2.25" style="3" customWidth="1"/>
    <col min="15107" max="15126" width="1.625" style="3" customWidth="1"/>
    <col min="15127" max="15130" width="1.875" style="3" customWidth="1"/>
    <col min="15131" max="15131" width="2.5" style="3" customWidth="1"/>
    <col min="15132" max="15135" width="2.125" style="3" customWidth="1"/>
    <col min="15136" max="15142" width="1.625" style="3" customWidth="1"/>
    <col min="15143" max="15143" width="1.875" style="3" customWidth="1"/>
    <col min="15144" max="15144" width="1.625" style="3" customWidth="1"/>
    <col min="15145" max="15145" width="2.25" style="3" customWidth="1"/>
    <col min="15146" max="15146" width="1.625" style="3" customWidth="1"/>
    <col min="15147" max="15147" width="2.25" style="3" customWidth="1"/>
    <col min="15148" max="15149" width="1.625" style="3" customWidth="1"/>
    <col min="15150" max="15150" width="2.625" style="3" customWidth="1"/>
    <col min="15151" max="15159" width="1.625" style="3" customWidth="1"/>
    <col min="15160" max="15162" width="2.25" style="3" customWidth="1"/>
    <col min="15163" max="15163" width="0.75" style="3" customWidth="1"/>
    <col min="15164" max="15260" width="1.625" style="3" customWidth="1"/>
    <col min="15261" max="15360" width="9" style="3"/>
    <col min="15361" max="15361" width="1.625" style="3" customWidth="1"/>
    <col min="15362" max="15362" width="2.25" style="3" customWidth="1"/>
    <col min="15363" max="15382" width="1.625" style="3" customWidth="1"/>
    <col min="15383" max="15386" width="1.875" style="3" customWidth="1"/>
    <col min="15387" max="15387" width="2.5" style="3" customWidth="1"/>
    <col min="15388" max="15391" width="2.125" style="3" customWidth="1"/>
    <col min="15392" max="15398" width="1.625" style="3" customWidth="1"/>
    <col min="15399" max="15399" width="1.875" style="3" customWidth="1"/>
    <col min="15400" max="15400" width="1.625" style="3" customWidth="1"/>
    <col min="15401" max="15401" width="2.25" style="3" customWidth="1"/>
    <col min="15402" max="15402" width="1.625" style="3" customWidth="1"/>
    <col min="15403" max="15403" width="2.25" style="3" customWidth="1"/>
    <col min="15404" max="15405" width="1.625" style="3" customWidth="1"/>
    <col min="15406" max="15406" width="2.625" style="3" customWidth="1"/>
    <col min="15407" max="15415" width="1.625" style="3" customWidth="1"/>
    <col min="15416" max="15418" width="2.25" style="3" customWidth="1"/>
    <col min="15419" max="15419" width="0.75" style="3" customWidth="1"/>
    <col min="15420" max="15516" width="1.625" style="3" customWidth="1"/>
    <col min="15517" max="15616" width="9" style="3"/>
    <col min="15617" max="15617" width="1.625" style="3" customWidth="1"/>
    <col min="15618" max="15618" width="2.25" style="3" customWidth="1"/>
    <col min="15619" max="15638" width="1.625" style="3" customWidth="1"/>
    <col min="15639" max="15642" width="1.875" style="3" customWidth="1"/>
    <col min="15643" max="15643" width="2.5" style="3" customWidth="1"/>
    <col min="15644" max="15647" width="2.125" style="3" customWidth="1"/>
    <col min="15648" max="15654" width="1.625" style="3" customWidth="1"/>
    <col min="15655" max="15655" width="1.875" style="3" customWidth="1"/>
    <col min="15656" max="15656" width="1.625" style="3" customWidth="1"/>
    <col min="15657" max="15657" width="2.25" style="3" customWidth="1"/>
    <col min="15658" max="15658" width="1.625" style="3" customWidth="1"/>
    <col min="15659" max="15659" width="2.25" style="3" customWidth="1"/>
    <col min="15660" max="15661" width="1.625" style="3" customWidth="1"/>
    <col min="15662" max="15662" width="2.625" style="3" customWidth="1"/>
    <col min="15663" max="15671" width="1.625" style="3" customWidth="1"/>
    <col min="15672" max="15674" width="2.25" style="3" customWidth="1"/>
    <col min="15675" max="15675" width="0.75" style="3" customWidth="1"/>
    <col min="15676" max="15772" width="1.625" style="3" customWidth="1"/>
    <col min="15773" max="15872" width="9" style="3"/>
    <col min="15873" max="15873" width="1.625" style="3" customWidth="1"/>
    <col min="15874" max="15874" width="2.25" style="3" customWidth="1"/>
    <col min="15875" max="15894" width="1.625" style="3" customWidth="1"/>
    <col min="15895" max="15898" width="1.875" style="3" customWidth="1"/>
    <col min="15899" max="15899" width="2.5" style="3" customWidth="1"/>
    <col min="15900" max="15903" width="2.125" style="3" customWidth="1"/>
    <col min="15904" max="15910" width="1.625" style="3" customWidth="1"/>
    <col min="15911" max="15911" width="1.875" style="3" customWidth="1"/>
    <col min="15912" max="15912" width="1.625" style="3" customWidth="1"/>
    <col min="15913" max="15913" width="2.25" style="3" customWidth="1"/>
    <col min="15914" max="15914" width="1.625" style="3" customWidth="1"/>
    <col min="15915" max="15915" width="2.25" style="3" customWidth="1"/>
    <col min="15916" max="15917" width="1.625" style="3" customWidth="1"/>
    <col min="15918" max="15918" width="2.625" style="3" customWidth="1"/>
    <col min="15919" max="15927" width="1.625" style="3" customWidth="1"/>
    <col min="15928" max="15930" width="2.25" style="3" customWidth="1"/>
    <col min="15931" max="15931" width="0.75" style="3" customWidth="1"/>
    <col min="15932" max="16028" width="1.625" style="3" customWidth="1"/>
    <col min="16029" max="16128" width="9" style="3"/>
    <col min="16129" max="16129" width="1.625" style="3" customWidth="1"/>
    <col min="16130" max="16130" width="2.25" style="3" customWidth="1"/>
    <col min="16131" max="16150" width="1.625" style="3" customWidth="1"/>
    <col min="16151" max="16154" width="1.875" style="3" customWidth="1"/>
    <col min="16155" max="16155" width="2.5" style="3" customWidth="1"/>
    <col min="16156" max="16159" width="2.125" style="3" customWidth="1"/>
    <col min="16160" max="16166" width="1.625" style="3" customWidth="1"/>
    <col min="16167" max="16167" width="1.875" style="3" customWidth="1"/>
    <col min="16168" max="16168" width="1.625" style="3" customWidth="1"/>
    <col min="16169" max="16169" width="2.25" style="3" customWidth="1"/>
    <col min="16170" max="16170" width="1.625" style="3" customWidth="1"/>
    <col min="16171" max="16171" width="2.25" style="3" customWidth="1"/>
    <col min="16172" max="16173" width="1.625" style="3" customWidth="1"/>
    <col min="16174" max="16174" width="2.625" style="3" customWidth="1"/>
    <col min="16175" max="16183" width="1.625" style="3" customWidth="1"/>
    <col min="16184" max="16186" width="2.25" style="3" customWidth="1"/>
    <col min="16187" max="16187" width="0.75" style="3" customWidth="1"/>
    <col min="16188" max="16284" width="1.625" style="3" customWidth="1"/>
    <col min="16285" max="16384" width="9" style="3"/>
  </cols>
  <sheetData>
    <row r="1" spans="1:63" ht="1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171"/>
      <c r="BC1" s="171"/>
      <c r="BD1" s="171"/>
      <c r="BE1" s="171"/>
      <c r="BF1" s="171"/>
      <c r="BG1" s="171"/>
    </row>
    <row r="2" spans="1:63" ht="16.5" customHeight="1">
      <c r="A2" s="2"/>
      <c r="B2" s="2"/>
      <c r="C2" s="2"/>
      <c r="D2" s="2"/>
      <c r="E2" s="2"/>
      <c r="F2" s="2"/>
      <c r="G2" s="2"/>
      <c r="H2" s="2"/>
      <c r="I2" s="2"/>
      <c r="J2" s="2"/>
      <c r="K2" s="2"/>
      <c r="L2" s="2"/>
      <c r="M2" s="2"/>
      <c r="N2" s="2"/>
      <c r="O2" s="2"/>
      <c r="P2" s="2"/>
      <c r="Q2" s="2"/>
      <c r="R2" s="2"/>
      <c r="S2" s="2"/>
      <c r="T2" s="2"/>
      <c r="U2" s="2"/>
      <c r="V2" s="2"/>
      <c r="W2" s="2"/>
      <c r="X2" s="2"/>
      <c r="Y2" s="172" t="s">
        <v>1</v>
      </c>
      <c r="Z2" s="173"/>
      <c r="AA2" s="173"/>
      <c r="AB2" s="173"/>
      <c r="AC2" s="174"/>
      <c r="AD2" s="175"/>
      <c r="AE2" s="175"/>
      <c r="AF2" s="175"/>
      <c r="AG2" s="175"/>
      <c r="AH2" s="175"/>
      <c r="AI2" s="175"/>
      <c r="AJ2" s="175"/>
      <c r="AK2" s="175"/>
      <c r="AL2" s="175"/>
      <c r="AM2" s="175"/>
      <c r="AN2" s="175"/>
      <c r="AO2" s="175"/>
      <c r="AP2" s="175"/>
      <c r="AQ2" s="175"/>
      <c r="AR2" s="176" t="s">
        <v>2</v>
      </c>
      <c r="AS2" s="176"/>
      <c r="AT2" s="176"/>
      <c r="AU2" s="176"/>
      <c r="AV2" s="176"/>
      <c r="AW2" s="176"/>
      <c r="AX2" s="177"/>
      <c r="AY2" s="177"/>
      <c r="AZ2" s="177"/>
      <c r="BA2" s="177"/>
      <c r="BB2" s="177"/>
      <c r="BC2" s="177"/>
      <c r="BD2" s="178"/>
      <c r="BE2" s="174" t="s">
        <v>3</v>
      </c>
      <c r="BF2" s="176"/>
      <c r="BG2" s="176"/>
    </row>
    <row r="3" spans="1:63" ht="16.5" customHeight="1">
      <c r="A3" s="2"/>
      <c r="B3" s="2"/>
      <c r="C3" s="2"/>
      <c r="D3" s="2"/>
      <c r="E3" s="2"/>
      <c r="F3" s="2"/>
      <c r="G3" s="2"/>
      <c r="H3" s="2"/>
      <c r="I3" s="2"/>
      <c r="J3" s="2"/>
      <c r="K3" s="2"/>
      <c r="L3" s="2"/>
      <c r="M3" s="2"/>
      <c r="N3" s="2"/>
      <c r="O3" s="2"/>
      <c r="P3" s="2"/>
      <c r="Q3" s="2"/>
      <c r="R3" s="2"/>
      <c r="S3" s="2"/>
      <c r="T3" s="2"/>
      <c r="U3" s="2"/>
      <c r="V3" s="2"/>
      <c r="W3" s="2"/>
      <c r="X3" s="2"/>
      <c r="Y3" s="196" t="s">
        <v>4</v>
      </c>
      <c r="Z3" s="197"/>
      <c r="AA3" s="197"/>
      <c r="AB3" s="197"/>
      <c r="AC3" s="198"/>
      <c r="AD3" s="202"/>
      <c r="AE3" s="202"/>
      <c r="AF3" s="202"/>
      <c r="AG3" s="202"/>
      <c r="AH3" s="202"/>
      <c r="AI3" s="202"/>
      <c r="AJ3" s="202"/>
      <c r="AK3" s="202"/>
      <c r="AL3" s="202"/>
      <c r="AM3" s="202"/>
      <c r="AN3" s="202"/>
      <c r="AO3" s="202"/>
      <c r="AP3" s="202"/>
      <c r="AQ3" s="202"/>
      <c r="AR3" s="203" t="s">
        <v>5</v>
      </c>
      <c r="AS3" s="203"/>
      <c r="AT3" s="203"/>
      <c r="AU3" s="203"/>
      <c r="AV3" s="203"/>
      <c r="AW3" s="203"/>
      <c r="AX3" s="204"/>
      <c r="AY3" s="204"/>
      <c r="AZ3" s="204"/>
      <c r="BA3" s="204"/>
      <c r="BB3" s="204"/>
      <c r="BC3" s="204"/>
      <c r="BD3" s="204"/>
      <c r="BE3" s="204"/>
      <c r="BF3" s="204"/>
      <c r="BG3" s="204"/>
    </row>
    <row r="4" spans="1:63" ht="16.5" customHeight="1">
      <c r="A4" s="2"/>
      <c r="B4" s="2"/>
      <c r="C4" s="2"/>
      <c r="D4" s="2"/>
      <c r="E4" s="2"/>
      <c r="F4" s="2"/>
      <c r="G4" s="2"/>
      <c r="H4" s="2"/>
      <c r="I4" s="2"/>
      <c r="J4" s="2"/>
      <c r="K4" s="2"/>
      <c r="L4" s="2"/>
      <c r="M4" s="2"/>
      <c r="N4" s="2"/>
      <c r="O4" s="2"/>
      <c r="P4" s="2"/>
      <c r="Q4" s="2"/>
      <c r="R4" s="2"/>
      <c r="S4" s="2"/>
      <c r="T4" s="2"/>
      <c r="U4" s="2"/>
      <c r="V4" s="2"/>
      <c r="W4" s="2"/>
      <c r="X4" s="2"/>
      <c r="Y4" s="199"/>
      <c r="Z4" s="200"/>
      <c r="AA4" s="200"/>
      <c r="AB4" s="200"/>
      <c r="AC4" s="201"/>
      <c r="AD4" s="202"/>
      <c r="AE4" s="202"/>
      <c r="AF4" s="202"/>
      <c r="AG4" s="202"/>
      <c r="AH4" s="202"/>
      <c r="AI4" s="202"/>
      <c r="AJ4" s="202"/>
      <c r="AK4" s="202"/>
      <c r="AL4" s="202"/>
      <c r="AM4" s="202"/>
      <c r="AN4" s="202"/>
      <c r="AO4" s="202"/>
      <c r="AP4" s="202"/>
      <c r="AQ4" s="202"/>
      <c r="AR4" s="205" t="s">
        <v>6</v>
      </c>
      <c r="AS4" s="205"/>
      <c r="AT4" s="205"/>
      <c r="AU4" s="205"/>
      <c r="AV4" s="205"/>
      <c r="AW4" s="205"/>
      <c r="AX4" s="206"/>
      <c r="AY4" s="206"/>
      <c r="AZ4" s="206"/>
      <c r="BA4" s="206"/>
      <c r="BB4" s="206"/>
      <c r="BC4" s="206"/>
      <c r="BD4" s="206"/>
      <c r="BE4" s="206"/>
      <c r="BF4" s="206"/>
      <c r="BG4" s="206"/>
    </row>
    <row r="5" spans="1:63" ht="10.5" customHeight="1">
      <c r="A5" s="2"/>
      <c r="B5" s="2"/>
      <c r="C5" s="2"/>
      <c r="D5" s="2"/>
      <c r="E5" s="2"/>
      <c r="F5" s="179" t="s">
        <v>203</v>
      </c>
      <c r="G5" s="179"/>
      <c r="H5" s="179"/>
      <c r="I5" s="179"/>
      <c r="J5" s="179"/>
      <c r="K5" s="179"/>
      <c r="L5" s="179"/>
      <c r="M5" s="179"/>
      <c r="N5" s="2"/>
      <c r="O5" s="2"/>
      <c r="P5" s="2"/>
      <c r="Q5" s="2"/>
      <c r="R5" s="181"/>
      <c r="S5" s="182"/>
      <c r="T5" s="182"/>
      <c r="U5" s="182"/>
      <c r="V5" s="183"/>
      <c r="W5" s="2"/>
      <c r="X5" s="2"/>
      <c r="Y5" s="2"/>
      <c r="Z5" s="2"/>
      <c r="AA5" s="2"/>
      <c r="AB5" s="2"/>
      <c r="AC5" s="2"/>
      <c r="AD5" s="2"/>
      <c r="AE5" s="2"/>
      <c r="AF5" s="2"/>
      <c r="AG5" s="4"/>
      <c r="AH5" s="4"/>
      <c r="AI5" s="4"/>
      <c r="AJ5" s="4"/>
      <c r="AK5" s="4"/>
      <c r="AL5" s="4"/>
      <c r="AM5" s="4"/>
      <c r="AN5" s="4"/>
      <c r="AO5" s="4"/>
      <c r="AP5" s="4"/>
      <c r="AQ5" s="4"/>
      <c r="AR5" s="4"/>
      <c r="AS5" s="4"/>
      <c r="AT5" s="4"/>
      <c r="AU5" s="4"/>
      <c r="AV5" s="4"/>
      <c r="AW5" s="4"/>
      <c r="AX5" s="4"/>
      <c r="AY5" s="2"/>
      <c r="AZ5" s="2"/>
      <c r="BA5" s="2"/>
      <c r="BB5" s="2"/>
      <c r="BC5" s="2"/>
      <c r="BD5" s="2"/>
      <c r="BE5" s="2"/>
      <c r="BF5" s="2" t="s">
        <v>204</v>
      </c>
      <c r="BG5" s="2"/>
    </row>
    <row r="6" spans="1:63" ht="10.5" customHeight="1">
      <c r="A6" s="2"/>
      <c r="B6" s="2"/>
      <c r="C6" s="2"/>
      <c r="D6" s="2"/>
      <c r="E6" s="2"/>
      <c r="F6" s="179"/>
      <c r="G6" s="179"/>
      <c r="H6" s="179"/>
      <c r="I6" s="179"/>
      <c r="J6" s="179"/>
      <c r="K6" s="179"/>
      <c r="L6" s="179"/>
      <c r="M6" s="179"/>
      <c r="N6" s="190" t="s">
        <v>7</v>
      </c>
      <c r="O6" s="190"/>
      <c r="P6" s="190"/>
      <c r="Q6" s="191"/>
      <c r="R6" s="184"/>
      <c r="S6" s="185"/>
      <c r="T6" s="185"/>
      <c r="U6" s="185"/>
      <c r="V6" s="186"/>
      <c r="W6" s="192" t="s">
        <v>8</v>
      </c>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5"/>
      <c r="AV6" s="5"/>
      <c r="AW6" s="5"/>
      <c r="AX6" s="5"/>
      <c r="AY6" s="2"/>
      <c r="AZ6" s="2"/>
      <c r="BA6" s="2"/>
      <c r="BB6" s="2"/>
      <c r="BC6" s="2"/>
      <c r="BD6" s="2"/>
      <c r="BE6" s="2"/>
      <c r="BF6" s="2"/>
      <c r="BG6" s="2"/>
    </row>
    <row r="7" spans="1:63" ht="10.5" customHeight="1">
      <c r="A7" s="2"/>
      <c r="B7" s="2"/>
      <c r="C7" s="2"/>
      <c r="D7" s="2"/>
      <c r="E7" s="2"/>
      <c r="F7" s="180"/>
      <c r="G7" s="180"/>
      <c r="H7" s="180"/>
      <c r="I7" s="180"/>
      <c r="J7" s="180"/>
      <c r="K7" s="180"/>
      <c r="L7" s="180"/>
      <c r="M7" s="180"/>
      <c r="N7" s="190"/>
      <c r="O7" s="190"/>
      <c r="P7" s="190"/>
      <c r="Q7" s="191"/>
      <c r="R7" s="187"/>
      <c r="S7" s="188"/>
      <c r="T7" s="188"/>
      <c r="U7" s="188"/>
      <c r="V7" s="189"/>
      <c r="W7" s="192"/>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5"/>
      <c r="AV7" s="5"/>
      <c r="AW7" s="5"/>
      <c r="AX7" s="5"/>
      <c r="AY7" s="2"/>
      <c r="AZ7" s="2"/>
      <c r="BA7" s="2"/>
      <c r="BB7" s="2"/>
      <c r="BC7" s="2"/>
      <c r="BD7" s="2"/>
      <c r="BE7" s="2"/>
      <c r="BF7" s="2"/>
      <c r="BG7" s="2"/>
    </row>
    <row r="8" spans="1:63" ht="6" customHeight="1">
      <c r="A8" s="2"/>
      <c r="B8" s="2"/>
      <c r="C8" s="2"/>
      <c r="D8" s="2"/>
      <c r="E8" s="2"/>
      <c r="F8" s="2"/>
      <c r="G8" s="2"/>
      <c r="H8" s="2"/>
      <c r="I8" s="2"/>
      <c r="J8" s="2"/>
      <c r="K8" s="2"/>
      <c r="L8" s="2"/>
      <c r="M8" s="6"/>
      <c r="N8" s="6"/>
      <c r="O8" s="6"/>
      <c r="P8" s="6"/>
      <c r="Q8" s="6"/>
      <c r="R8" s="7"/>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2"/>
      <c r="AZ8" s="2"/>
      <c r="BA8" s="2"/>
      <c r="BB8" s="2"/>
      <c r="BC8" s="2"/>
      <c r="BD8" s="2"/>
      <c r="BE8" s="2"/>
      <c r="BF8" s="2"/>
      <c r="BG8" s="2"/>
    </row>
    <row r="9" spans="1:63" ht="13.5" customHeight="1">
      <c r="A9" s="194" t="s">
        <v>9</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2"/>
    </row>
    <row r="10" spans="1:63" ht="13.5" customHeight="1">
      <c r="A10" s="195" t="s">
        <v>10</v>
      </c>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8"/>
      <c r="BI10" s="8"/>
      <c r="BJ10" s="8"/>
      <c r="BK10" s="8"/>
    </row>
    <row r="11" spans="1:63" ht="13.5" customHeight="1">
      <c r="A11" s="195" t="s">
        <v>11</v>
      </c>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5"/>
      <c r="AY11" s="195"/>
      <c r="AZ11" s="195"/>
      <c r="BA11" s="195"/>
      <c r="BB11" s="195"/>
      <c r="BC11" s="195"/>
      <c r="BD11" s="195"/>
      <c r="BE11" s="195"/>
      <c r="BF11" s="195"/>
      <c r="BG11" s="195"/>
      <c r="BH11" s="8"/>
      <c r="BI11" s="8"/>
      <c r="BJ11" s="8"/>
      <c r="BK11" s="8"/>
    </row>
    <row r="12" spans="1:63" ht="13.5" customHeight="1">
      <c r="A12" s="9" t="s">
        <v>12</v>
      </c>
    </row>
    <row r="13" spans="1:63" ht="13.5" customHeight="1">
      <c r="A13" s="10" t="s">
        <v>133</v>
      </c>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row>
    <row r="14" spans="1:63" ht="15" customHeight="1">
      <c r="A14" s="9" t="s">
        <v>13</v>
      </c>
    </row>
    <row r="15" spans="1:63" ht="15" customHeight="1">
      <c r="A15" s="207" t="s">
        <v>14</v>
      </c>
      <c r="B15" s="208"/>
      <c r="C15" s="208"/>
      <c r="D15" s="208"/>
      <c r="E15" s="208"/>
      <c r="F15" s="209"/>
      <c r="G15" s="216">
        <f>AW168</f>
        <v>0</v>
      </c>
      <c r="H15" s="217"/>
      <c r="I15" s="217"/>
      <c r="J15" s="217"/>
      <c r="K15" s="222" t="s">
        <v>134</v>
      </c>
      <c r="L15" s="223"/>
      <c r="M15" s="119"/>
      <c r="N15" s="207" t="s">
        <v>15</v>
      </c>
      <c r="O15" s="208"/>
      <c r="P15" s="208"/>
      <c r="Q15" s="208"/>
      <c r="R15" s="208"/>
      <c r="S15" s="209"/>
      <c r="T15" s="216">
        <f>AG124</f>
        <v>0</v>
      </c>
      <c r="U15" s="217"/>
      <c r="V15" s="217"/>
      <c r="W15" s="217"/>
      <c r="X15" s="222"/>
      <c r="Y15" s="223"/>
      <c r="Z15" s="207" t="s">
        <v>16</v>
      </c>
      <c r="AA15" s="208"/>
      <c r="AB15" s="208"/>
      <c r="AC15" s="208"/>
      <c r="AD15" s="208"/>
      <c r="AE15" s="209"/>
      <c r="AF15" s="228">
        <f>AW124</f>
        <v>0</v>
      </c>
      <c r="AG15" s="229"/>
      <c r="AH15" s="229"/>
      <c r="AI15" s="229"/>
      <c r="AJ15" s="222" t="s">
        <v>135</v>
      </c>
      <c r="AK15" s="223"/>
      <c r="AL15" s="207" t="s">
        <v>17</v>
      </c>
      <c r="AM15" s="208"/>
      <c r="AN15" s="208"/>
      <c r="AO15" s="208"/>
      <c r="AP15" s="208"/>
      <c r="AQ15" s="209"/>
      <c r="AR15" s="254" t="s">
        <v>18</v>
      </c>
      <c r="AS15" s="222"/>
      <c r="AT15" s="222"/>
      <c r="AU15" s="222"/>
      <c r="AV15" s="222"/>
      <c r="AW15" s="222"/>
      <c r="AX15" s="222" t="s">
        <v>19</v>
      </c>
      <c r="AY15" s="223"/>
      <c r="AZ15" s="12" t="s">
        <v>20</v>
      </c>
      <c r="BA15" s="12"/>
    </row>
    <row r="16" spans="1:63" ht="15" customHeight="1">
      <c r="A16" s="210"/>
      <c r="B16" s="211"/>
      <c r="C16" s="211"/>
      <c r="D16" s="211"/>
      <c r="E16" s="211"/>
      <c r="F16" s="212"/>
      <c r="G16" s="218"/>
      <c r="H16" s="219"/>
      <c r="I16" s="219"/>
      <c r="J16" s="219"/>
      <c r="K16" s="224"/>
      <c r="L16" s="225"/>
      <c r="M16" s="119"/>
      <c r="N16" s="210"/>
      <c r="O16" s="226"/>
      <c r="P16" s="226"/>
      <c r="Q16" s="226"/>
      <c r="R16" s="226"/>
      <c r="S16" s="212"/>
      <c r="T16" s="218"/>
      <c r="U16" s="219"/>
      <c r="V16" s="219"/>
      <c r="W16" s="219"/>
      <c r="X16" s="227"/>
      <c r="Y16" s="225"/>
      <c r="Z16" s="210"/>
      <c r="AA16" s="211"/>
      <c r="AB16" s="211"/>
      <c r="AC16" s="211"/>
      <c r="AD16" s="211"/>
      <c r="AE16" s="212"/>
      <c r="AF16" s="230"/>
      <c r="AG16" s="231"/>
      <c r="AH16" s="231"/>
      <c r="AI16" s="231"/>
      <c r="AJ16" s="227"/>
      <c r="AK16" s="225"/>
      <c r="AL16" s="210"/>
      <c r="AM16" s="211"/>
      <c r="AN16" s="211"/>
      <c r="AO16" s="211"/>
      <c r="AP16" s="211"/>
      <c r="AQ16" s="212"/>
      <c r="AR16" s="218">
        <f>ROUNDDOWN(AF15/160,1)</f>
        <v>0</v>
      </c>
      <c r="AS16" s="219"/>
      <c r="AT16" s="219"/>
      <c r="AU16" s="219"/>
      <c r="AV16" s="219"/>
      <c r="AW16" s="219"/>
      <c r="AX16" s="227"/>
      <c r="AY16" s="225"/>
      <c r="AZ16" s="12"/>
      <c r="BA16" s="12" t="s">
        <v>21</v>
      </c>
    </row>
    <row r="17" spans="1:122" ht="15" customHeight="1">
      <c r="A17" s="213"/>
      <c r="B17" s="214"/>
      <c r="C17" s="214"/>
      <c r="D17" s="214"/>
      <c r="E17" s="214"/>
      <c r="F17" s="215"/>
      <c r="G17" s="220"/>
      <c r="H17" s="221"/>
      <c r="I17" s="221"/>
      <c r="J17" s="221"/>
      <c r="K17" s="255" t="s">
        <v>22</v>
      </c>
      <c r="L17" s="256"/>
      <c r="M17" s="119"/>
      <c r="N17" s="213"/>
      <c r="O17" s="214"/>
      <c r="P17" s="214"/>
      <c r="Q17" s="214"/>
      <c r="R17" s="214"/>
      <c r="S17" s="215"/>
      <c r="T17" s="220"/>
      <c r="U17" s="221"/>
      <c r="V17" s="221"/>
      <c r="W17" s="221"/>
      <c r="X17" s="255" t="s">
        <v>22</v>
      </c>
      <c r="Y17" s="256"/>
      <c r="Z17" s="213"/>
      <c r="AA17" s="214"/>
      <c r="AB17" s="214"/>
      <c r="AC17" s="214"/>
      <c r="AD17" s="214"/>
      <c r="AE17" s="215"/>
      <c r="AF17" s="232"/>
      <c r="AG17" s="233"/>
      <c r="AH17" s="233"/>
      <c r="AI17" s="233"/>
      <c r="AJ17" s="257" t="s">
        <v>23</v>
      </c>
      <c r="AK17" s="258"/>
      <c r="AL17" s="213"/>
      <c r="AM17" s="214"/>
      <c r="AN17" s="214"/>
      <c r="AO17" s="214"/>
      <c r="AP17" s="214"/>
      <c r="AQ17" s="215"/>
      <c r="AR17" s="220"/>
      <c r="AS17" s="221"/>
      <c r="AT17" s="221"/>
      <c r="AU17" s="221"/>
      <c r="AV17" s="221"/>
      <c r="AW17" s="221"/>
      <c r="AX17" s="255" t="s">
        <v>22</v>
      </c>
      <c r="AY17" s="256"/>
    </row>
    <row r="18" spans="1:122" ht="24" customHeight="1">
      <c r="A18" s="208" t="s">
        <v>24</v>
      </c>
      <c r="B18" s="208"/>
      <c r="C18" s="208"/>
      <c r="D18" s="208"/>
      <c r="E18" s="208"/>
      <c r="F18" s="208"/>
      <c r="G18" s="208"/>
      <c r="H18" s="208"/>
      <c r="I18" s="208"/>
      <c r="J18" s="208"/>
      <c r="K18" s="208"/>
      <c r="L18" s="208"/>
      <c r="M18" s="13"/>
      <c r="N18" s="234" t="s">
        <v>25</v>
      </c>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14"/>
      <c r="AM18" s="14"/>
      <c r="AN18" s="14"/>
      <c r="AO18" s="14"/>
      <c r="AP18" s="14"/>
      <c r="AQ18" s="14"/>
      <c r="AR18" s="13"/>
      <c r="AS18" s="13"/>
      <c r="AT18" s="13"/>
      <c r="AU18" s="13"/>
      <c r="AV18" s="13"/>
      <c r="AW18" s="13"/>
      <c r="AX18" s="13"/>
      <c r="AY18" s="13"/>
    </row>
    <row r="19" spans="1:122" s="18" customFormat="1" ht="15" customHeight="1" thickBot="1">
      <c r="A19" s="15" t="s">
        <v>26</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4"/>
      <c r="AT19" s="14"/>
      <c r="AU19" s="14"/>
      <c r="AV19" s="14"/>
      <c r="AW19" s="14"/>
      <c r="AX19" s="16"/>
      <c r="AY19" s="16"/>
      <c r="AZ19" s="16"/>
      <c r="BA19" s="16"/>
      <c r="BB19" s="16"/>
      <c r="BC19" s="16"/>
      <c r="BD19" s="16"/>
      <c r="BE19" s="17"/>
      <c r="BF19" s="17"/>
      <c r="BG19" s="17"/>
      <c r="BH19" s="3"/>
      <c r="BL19" s="235"/>
      <c r="BM19" s="235"/>
      <c r="BN19" s="235"/>
      <c r="BO19" s="235"/>
      <c r="BP19" s="235"/>
      <c r="BQ19" s="235"/>
      <c r="BR19" s="235"/>
      <c r="BS19" s="235"/>
      <c r="BT19" s="235"/>
      <c r="BU19" s="235"/>
      <c r="BV19" s="235"/>
      <c r="BW19" s="235"/>
      <c r="BX19" s="235"/>
      <c r="BY19" s="235"/>
      <c r="BZ19" s="235"/>
      <c r="CA19" s="235"/>
      <c r="CB19" s="235"/>
      <c r="CC19" s="235"/>
      <c r="CD19" s="235"/>
      <c r="CE19" s="235"/>
      <c r="CF19" s="235"/>
      <c r="CG19" s="235"/>
      <c r="CH19" s="235"/>
      <c r="CI19" s="235"/>
      <c r="CJ19" s="235"/>
      <c r="CK19" s="235"/>
      <c r="CL19" s="235"/>
      <c r="CM19" s="235"/>
      <c r="CN19" s="235"/>
      <c r="CO19" s="235"/>
      <c r="CP19" s="235"/>
      <c r="CQ19" s="235"/>
      <c r="CR19" s="235"/>
      <c r="CS19" s="235"/>
      <c r="CT19" s="235"/>
      <c r="CU19" s="235"/>
      <c r="CV19" s="235"/>
      <c r="CW19" s="235"/>
      <c r="CX19" s="235"/>
      <c r="CY19" s="235"/>
      <c r="CZ19" s="235"/>
      <c r="DA19" s="235"/>
      <c r="DB19" s="235"/>
      <c r="DC19" s="235"/>
      <c r="DD19" s="235"/>
      <c r="DE19" s="235"/>
      <c r="DF19" s="235"/>
      <c r="DG19" s="235"/>
      <c r="DH19" s="235"/>
      <c r="DI19" s="235"/>
      <c r="DJ19" s="235"/>
      <c r="DK19" s="235"/>
      <c r="DL19" s="235"/>
      <c r="DM19" s="235"/>
      <c r="DN19" s="235"/>
      <c r="DO19" s="235"/>
      <c r="DP19" s="235"/>
      <c r="DQ19" s="235"/>
      <c r="DR19" s="235"/>
    </row>
    <row r="20" spans="1:122" s="18" customFormat="1" ht="15" customHeight="1" thickTop="1">
      <c r="A20" s="9" t="s">
        <v>27</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5"/>
      <c r="AS20" s="236" t="s">
        <v>28</v>
      </c>
      <c r="AT20" s="237"/>
      <c r="AU20" s="237"/>
      <c r="AV20" s="237"/>
      <c r="AW20" s="238"/>
      <c r="AX20" s="245">
        <f>G15+AR16</f>
        <v>0</v>
      </c>
      <c r="AY20" s="246"/>
      <c r="AZ20" s="246"/>
      <c r="BA20" s="246"/>
      <c r="BB20" s="246"/>
      <c r="BC20" s="246"/>
      <c r="BD20" s="20"/>
      <c r="BE20" s="21" t="s">
        <v>136</v>
      </c>
      <c r="BF20" s="21"/>
      <c r="BG20" s="22"/>
      <c r="BL20" s="235"/>
      <c r="BM20" s="235"/>
      <c r="BN20" s="235"/>
      <c r="BO20" s="235"/>
      <c r="BP20" s="235"/>
      <c r="BQ20" s="235"/>
      <c r="BR20" s="235"/>
      <c r="BS20" s="235"/>
      <c r="BT20" s="235"/>
      <c r="BU20" s="235"/>
      <c r="BV20" s="235"/>
      <c r="BW20" s="235"/>
      <c r="BX20" s="235"/>
      <c r="BY20" s="235"/>
      <c r="BZ20" s="235"/>
      <c r="CA20" s="235"/>
      <c r="CB20" s="235"/>
      <c r="CC20" s="235"/>
      <c r="CD20" s="235"/>
      <c r="CE20" s="235"/>
      <c r="CF20" s="235"/>
      <c r="CG20" s="235"/>
      <c r="CH20" s="235"/>
      <c r="CI20" s="235"/>
      <c r="CJ20" s="235"/>
      <c r="CK20" s="235"/>
      <c r="CL20" s="235"/>
      <c r="CM20" s="235"/>
      <c r="CN20" s="235"/>
      <c r="CO20" s="235"/>
      <c r="CP20" s="235"/>
      <c r="CQ20" s="235"/>
      <c r="CR20" s="235"/>
      <c r="CS20" s="235"/>
      <c r="CT20" s="235"/>
      <c r="CU20" s="235"/>
      <c r="CV20" s="235"/>
      <c r="CW20" s="235"/>
      <c r="CX20" s="235"/>
      <c r="CY20" s="235"/>
      <c r="CZ20" s="235"/>
      <c r="DA20" s="235"/>
      <c r="DB20" s="235"/>
      <c r="DC20" s="235"/>
      <c r="DD20" s="235"/>
      <c r="DE20" s="235"/>
      <c r="DF20" s="235"/>
      <c r="DG20" s="235"/>
      <c r="DH20" s="235"/>
      <c r="DI20" s="235"/>
      <c r="DJ20" s="235"/>
      <c r="DK20" s="235"/>
      <c r="DL20" s="235"/>
      <c r="DM20" s="235"/>
      <c r="DN20" s="235"/>
      <c r="DO20" s="235"/>
      <c r="DP20" s="235"/>
      <c r="DQ20" s="235"/>
      <c r="DR20" s="235"/>
    </row>
    <row r="21" spans="1:122" s="18" customFormat="1" ht="15" customHeight="1">
      <c r="A21" s="9" t="s">
        <v>29</v>
      </c>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5"/>
      <c r="AS21" s="239"/>
      <c r="AT21" s="240"/>
      <c r="AU21" s="240"/>
      <c r="AV21" s="240"/>
      <c r="AW21" s="241"/>
      <c r="AX21" s="218"/>
      <c r="AY21" s="247"/>
      <c r="AZ21" s="247"/>
      <c r="BA21" s="247"/>
      <c r="BB21" s="247"/>
      <c r="BC21" s="247"/>
      <c r="BD21" s="250" t="s">
        <v>22</v>
      </c>
      <c r="BE21" s="250"/>
      <c r="BF21" s="250"/>
      <c r="BG21" s="251"/>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row>
    <row r="22" spans="1:122" s="25" customFormat="1" ht="5.25" customHeight="1" thickBot="1">
      <c r="A22" s="24"/>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24"/>
      <c r="AS22" s="242"/>
      <c r="AT22" s="243"/>
      <c r="AU22" s="243"/>
      <c r="AV22" s="243"/>
      <c r="AW22" s="244"/>
      <c r="AX22" s="248"/>
      <c r="AY22" s="249"/>
      <c r="AZ22" s="249"/>
      <c r="BA22" s="249"/>
      <c r="BB22" s="249"/>
      <c r="BC22" s="249"/>
      <c r="BD22" s="252"/>
      <c r="BE22" s="252"/>
      <c r="BF22" s="252"/>
      <c r="BG22" s="253"/>
      <c r="BX22" s="26"/>
    </row>
    <row r="23" spans="1:122" ht="15" customHeight="1" thickTop="1">
      <c r="A23" s="259" t="s">
        <v>137</v>
      </c>
      <c r="B23" s="259"/>
      <c r="C23" s="259"/>
      <c r="D23" s="259"/>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59"/>
      <c r="AM23" s="259"/>
      <c r="AN23" s="259"/>
      <c r="AO23" s="259"/>
      <c r="AP23" s="259"/>
      <c r="AQ23" s="259"/>
      <c r="AR23" s="259"/>
    </row>
    <row r="24" spans="1:122" ht="13.5" customHeight="1">
      <c r="B24" s="260" t="s">
        <v>30</v>
      </c>
      <c r="C24" s="261"/>
      <c r="D24" s="266" t="s">
        <v>31</v>
      </c>
      <c r="E24" s="267"/>
      <c r="F24" s="267"/>
      <c r="G24" s="267"/>
      <c r="H24" s="267"/>
      <c r="I24" s="261"/>
      <c r="J24" s="270" t="s">
        <v>32</v>
      </c>
      <c r="K24" s="270"/>
      <c r="L24" s="270"/>
      <c r="M24" s="270"/>
      <c r="N24" s="270"/>
      <c r="O24" s="270"/>
      <c r="P24" s="272">
        <f>R5</f>
        <v>0</v>
      </c>
      <c r="Q24" s="273"/>
      <c r="R24" s="273"/>
      <c r="S24" s="276" t="s">
        <v>138</v>
      </c>
      <c r="T24" s="276"/>
      <c r="U24" s="276"/>
      <c r="V24" s="276"/>
      <c r="W24" s="276"/>
      <c r="X24" s="276"/>
      <c r="Y24" s="276"/>
      <c r="Z24" s="276"/>
      <c r="AA24" s="276"/>
      <c r="AB24" s="276"/>
      <c r="AC24" s="277"/>
      <c r="AD24" s="27"/>
      <c r="AE24" s="28"/>
      <c r="AF24" s="28"/>
      <c r="AG24" s="280" t="s">
        <v>33</v>
      </c>
      <c r="AH24" s="281"/>
      <c r="AI24" s="281"/>
      <c r="AJ24" s="281"/>
      <c r="AK24" s="281"/>
      <c r="AL24" s="281"/>
      <c r="AM24" s="281"/>
      <c r="AN24" s="281"/>
      <c r="AO24" s="281"/>
      <c r="AP24" s="281"/>
      <c r="AQ24" s="281"/>
      <c r="AR24" s="281"/>
      <c r="AS24" s="281"/>
      <c r="AT24" s="281"/>
      <c r="AU24" s="281"/>
      <c r="AV24" s="281"/>
      <c r="AW24" s="281"/>
      <c r="AX24" s="282"/>
    </row>
    <row r="25" spans="1:122" ht="13.5" customHeight="1">
      <c r="B25" s="262"/>
      <c r="C25" s="263"/>
      <c r="D25" s="262"/>
      <c r="E25" s="268"/>
      <c r="F25" s="268"/>
      <c r="G25" s="268"/>
      <c r="H25" s="268"/>
      <c r="I25" s="263"/>
      <c r="J25" s="270"/>
      <c r="K25" s="270"/>
      <c r="L25" s="270"/>
      <c r="M25" s="270"/>
      <c r="N25" s="270"/>
      <c r="O25" s="270"/>
      <c r="P25" s="274"/>
      <c r="Q25" s="275"/>
      <c r="R25" s="275"/>
      <c r="S25" s="278"/>
      <c r="T25" s="278"/>
      <c r="U25" s="278"/>
      <c r="V25" s="278"/>
      <c r="W25" s="278"/>
      <c r="X25" s="278"/>
      <c r="Y25" s="278"/>
      <c r="Z25" s="278"/>
      <c r="AA25" s="278"/>
      <c r="AB25" s="278"/>
      <c r="AC25" s="279"/>
      <c r="AD25" s="29"/>
      <c r="AE25" s="30"/>
      <c r="AF25" s="30"/>
      <c r="AG25" s="250"/>
      <c r="AH25" s="250"/>
      <c r="AI25" s="250"/>
      <c r="AJ25" s="250"/>
      <c r="AK25" s="250"/>
      <c r="AL25" s="250"/>
      <c r="AM25" s="250"/>
      <c r="AN25" s="250"/>
      <c r="AO25" s="250"/>
      <c r="AP25" s="250"/>
      <c r="AQ25" s="250"/>
      <c r="AR25" s="250"/>
      <c r="AS25" s="250"/>
      <c r="AT25" s="250"/>
      <c r="AU25" s="250"/>
      <c r="AV25" s="250"/>
      <c r="AW25" s="250"/>
      <c r="AX25" s="283"/>
    </row>
    <row r="26" spans="1:122" ht="13.5" customHeight="1">
      <c r="B26" s="262"/>
      <c r="C26" s="263"/>
      <c r="D26" s="262"/>
      <c r="E26" s="268"/>
      <c r="F26" s="268"/>
      <c r="G26" s="268"/>
      <c r="H26" s="268"/>
      <c r="I26" s="263"/>
      <c r="J26" s="270"/>
      <c r="K26" s="270"/>
      <c r="L26" s="270"/>
      <c r="M26" s="270"/>
      <c r="N26" s="270"/>
      <c r="O26" s="270"/>
      <c r="P26" s="284" t="s">
        <v>34</v>
      </c>
      <c r="Q26" s="285"/>
      <c r="R26" s="285"/>
      <c r="S26" s="285"/>
      <c r="T26" s="285"/>
      <c r="U26" s="285"/>
      <c r="V26" s="285"/>
      <c r="W26" s="285"/>
      <c r="X26" s="286" t="s">
        <v>35</v>
      </c>
      <c r="Y26" s="285"/>
      <c r="Z26" s="285"/>
      <c r="AA26" s="285"/>
      <c r="AB26" s="285"/>
      <c r="AC26" s="287"/>
      <c r="AD26" s="286" t="s">
        <v>36</v>
      </c>
      <c r="AE26" s="285"/>
      <c r="AF26" s="285"/>
      <c r="AG26" s="285"/>
      <c r="AH26" s="285"/>
      <c r="AI26" s="285"/>
      <c r="AJ26" s="287"/>
      <c r="AK26" s="290" t="s">
        <v>37</v>
      </c>
      <c r="AL26" s="240"/>
      <c r="AM26" s="240"/>
      <c r="AN26" s="240"/>
      <c r="AO26" s="240"/>
      <c r="AP26" s="240"/>
      <c r="AQ26" s="240"/>
      <c r="AR26" s="240"/>
      <c r="AS26" s="240"/>
      <c r="AT26" s="240"/>
      <c r="AU26" s="240"/>
      <c r="AV26" s="240"/>
      <c r="AW26" s="240"/>
      <c r="AX26" s="241"/>
    </row>
    <row r="27" spans="1:122" ht="13.5" customHeight="1" thickBot="1">
      <c r="B27" s="264"/>
      <c r="C27" s="265"/>
      <c r="D27" s="262"/>
      <c r="E27" s="269"/>
      <c r="F27" s="269"/>
      <c r="G27" s="269"/>
      <c r="H27" s="269"/>
      <c r="I27" s="263"/>
      <c r="J27" s="271"/>
      <c r="K27" s="271"/>
      <c r="L27" s="271"/>
      <c r="M27" s="271"/>
      <c r="N27" s="271"/>
      <c r="O27" s="271"/>
      <c r="P27" s="292" t="s">
        <v>38</v>
      </c>
      <c r="Q27" s="293"/>
      <c r="R27" s="293"/>
      <c r="S27" s="293"/>
      <c r="T27" s="293" t="s">
        <v>39</v>
      </c>
      <c r="U27" s="293"/>
      <c r="V27" s="293"/>
      <c r="W27" s="31"/>
      <c r="X27" s="294" t="s">
        <v>38</v>
      </c>
      <c r="Y27" s="294"/>
      <c r="Z27" s="295"/>
      <c r="AA27" s="296" t="s">
        <v>139</v>
      </c>
      <c r="AB27" s="295"/>
      <c r="AC27" s="32"/>
      <c r="AD27" s="288"/>
      <c r="AE27" s="252"/>
      <c r="AF27" s="252"/>
      <c r="AG27" s="252"/>
      <c r="AH27" s="252"/>
      <c r="AI27" s="252"/>
      <c r="AJ27" s="289"/>
      <c r="AK27" s="291"/>
      <c r="AL27" s="243"/>
      <c r="AM27" s="243"/>
      <c r="AN27" s="243"/>
      <c r="AO27" s="243"/>
      <c r="AP27" s="243"/>
      <c r="AQ27" s="243"/>
      <c r="AR27" s="243"/>
      <c r="AS27" s="243"/>
      <c r="AT27" s="243"/>
      <c r="AU27" s="243"/>
      <c r="AV27" s="243"/>
      <c r="AW27" s="243"/>
      <c r="AX27" s="244"/>
    </row>
    <row r="28" spans="1:122" ht="13.5" customHeight="1" thickTop="1">
      <c r="B28" s="297" t="s">
        <v>40</v>
      </c>
      <c r="C28" s="298"/>
      <c r="D28" s="303" t="s">
        <v>41</v>
      </c>
      <c r="E28" s="304"/>
      <c r="F28" s="304"/>
      <c r="G28" s="304"/>
      <c r="H28" s="304"/>
      <c r="I28" s="305"/>
      <c r="J28" s="309"/>
      <c r="K28" s="310"/>
      <c r="L28" s="310"/>
      <c r="M28" s="310"/>
      <c r="N28" s="310"/>
      <c r="O28" s="225" t="s">
        <v>22</v>
      </c>
      <c r="P28" s="313"/>
      <c r="Q28" s="314"/>
      <c r="R28" s="314"/>
      <c r="S28" s="314"/>
      <c r="T28" s="314"/>
      <c r="U28" s="314"/>
      <c r="V28" s="314"/>
      <c r="W28" s="334" t="s">
        <v>22</v>
      </c>
      <c r="X28" s="335"/>
      <c r="Y28" s="336"/>
      <c r="Z28" s="336"/>
      <c r="AA28" s="339"/>
      <c r="AB28" s="339"/>
      <c r="AC28" s="341" t="s">
        <v>22</v>
      </c>
      <c r="AD28" s="343">
        <f>P28+T28+X28+AA28</f>
        <v>0</v>
      </c>
      <c r="AE28" s="344"/>
      <c r="AF28" s="344"/>
      <c r="AG28" s="344"/>
      <c r="AH28" s="344"/>
      <c r="AI28" s="344"/>
      <c r="AJ28" s="345"/>
      <c r="AK28" s="317" t="s">
        <v>140</v>
      </c>
      <c r="AL28" s="318"/>
      <c r="AM28" s="318"/>
      <c r="AN28" s="318"/>
      <c r="AO28" s="318"/>
      <c r="AP28" s="318"/>
      <c r="AQ28" s="318"/>
      <c r="AR28" s="321">
        <f>ROUNDDOWN(AD28/3,1)</f>
        <v>0</v>
      </c>
      <c r="AS28" s="321"/>
      <c r="AT28" s="321"/>
      <c r="AU28" s="321"/>
      <c r="AV28" s="323" t="s">
        <v>22</v>
      </c>
      <c r="AW28" s="323"/>
      <c r="AX28" s="324"/>
    </row>
    <row r="29" spans="1:122" ht="13.5" customHeight="1">
      <c r="B29" s="299"/>
      <c r="C29" s="300"/>
      <c r="D29" s="306"/>
      <c r="E29" s="307"/>
      <c r="F29" s="307"/>
      <c r="G29" s="307"/>
      <c r="H29" s="307"/>
      <c r="I29" s="308"/>
      <c r="J29" s="311"/>
      <c r="K29" s="312"/>
      <c r="L29" s="312"/>
      <c r="M29" s="312"/>
      <c r="N29" s="312"/>
      <c r="O29" s="256"/>
      <c r="P29" s="315"/>
      <c r="Q29" s="316"/>
      <c r="R29" s="316"/>
      <c r="S29" s="316"/>
      <c r="T29" s="316"/>
      <c r="U29" s="316"/>
      <c r="V29" s="316"/>
      <c r="W29" s="333"/>
      <c r="X29" s="337"/>
      <c r="Y29" s="338"/>
      <c r="Z29" s="338"/>
      <c r="AA29" s="340"/>
      <c r="AB29" s="340"/>
      <c r="AC29" s="342"/>
      <c r="AD29" s="346"/>
      <c r="AE29" s="347"/>
      <c r="AF29" s="347"/>
      <c r="AG29" s="347"/>
      <c r="AH29" s="347"/>
      <c r="AI29" s="347"/>
      <c r="AJ29" s="348"/>
      <c r="AK29" s="319"/>
      <c r="AL29" s="320"/>
      <c r="AM29" s="320"/>
      <c r="AN29" s="320"/>
      <c r="AO29" s="320"/>
      <c r="AP29" s="320"/>
      <c r="AQ29" s="320"/>
      <c r="AR29" s="322"/>
      <c r="AS29" s="322"/>
      <c r="AT29" s="322"/>
      <c r="AU29" s="322"/>
      <c r="AV29" s="255"/>
      <c r="AW29" s="255"/>
      <c r="AX29" s="325"/>
    </row>
    <row r="30" spans="1:122" ht="13.5" customHeight="1">
      <c r="B30" s="299"/>
      <c r="C30" s="300"/>
      <c r="D30" s="326" t="s">
        <v>42</v>
      </c>
      <c r="E30" s="327"/>
      <c r="F30" s="327"/>
      <c r="G30" s="327"/>
      <c r="H30" s="327"/>
      <c r="I30" s="328"/>
      <c r="J30" s="329"/>
      <c r="K30" s="330"/>
      <c r="L30" s="330"/>
      <c r="M30" s="330"/>
      <c r="N30" s="330"/>
      <c r="O30" s="223" t="s">
        <v>22</v>
      </c>
      <c r="P30" s="331"/>
      <c r="Q30" s="332"/>
      <c r="R30" s="332"/>
      <c r="S30" s="332"/>
      <c r="T30" s="332"/>
      <c r="U30" s="332"/>
      <c r="V30" s="332"/>
      <c r="W30" s="333" t="s">
        <v>22</v>
      </c>
      <c r="X30" s="361"/>
      <c r="Y30" s="362"/>
      <c r="Z30" s="362"/>
      <c r="AA30" s="369"/>
      <c r="AB30" s="369"/>
      <c r="AC30" s="342" t="s">
        <v>22</v>
      </c>
      <c r="AD30" s="346">
        <f>P30+T30+X30+AA30</f>
        <v>0</v>
      </c>
      <c r="AE30" s="347"/>
      <c r="AF30" s="347"/>
      <c r="AG30" s="347"/>
      <c r="AH30" s="347"/>
      <c r="AI30" s="347"/>
      <c r="AJ30" s="348"/>
      <c r="AK30" s="370" t="s">
        <v>141</v>
      </c>
      <c r="AL30" s="371"/>
      <c r="AM30" s="371"/>
      <c r="AN30" s="371"/>
      <c r="AO30" s="371"/>
      <c r="AP30" s="371"/>
      <c r="AQ30" s="371"/>
      <c r="AR30" s="321">
        <f>ROUNDDOWN(AD30/6,1)</f>
        <v>0</v>
      </c>
      <c r="AS30" s="321"/>
      <c r="AT30" s="321"/>
      <c r="AU30" s="321"/>
      <c r="AV30" s="222" t="s">
        <v>22</v>
      </c>
      <c r="AW30" s="222"/>
      <c r="AX30" s="261"/>
    </row>
    <row r="31" spans="1:122" ht="13.5" customHeight="1">
      <c r="B31" s="299"/>
      <c r="C31" s="300"/>
      <c r="D31" s="306"/>
      <c r="E31" s="307"/>
      <c r="F31" s="307"/>
      <c r="G31" s="307"/>
      <c r="H31" s="307"/>
      <c r="I31" s="308"/>
      <c r="J31" s="311"/>
      <c r="K31" s="312"/>
      <c r="L31" s="312"/>
      <c r="M31" s="312"/>
      <c r="N31" s="312"/>
      <c r="O31" s="225"/>
      <c r="P31" s="315"/>
      <c r="Q31" s="316"/>
      <c r="R31" s="316"/>
      <c r="S31" s="316"/>
      <c r="T31" s="316"/>
      <c r="U31" s="316"/>
      <c r="V31" s="316"/>
      <c r="W31" s="333"/>
      <c r="X31" s="337"/>
      <c r="Y31" s="338"/>
      <c r="Z31" s="338"/>
      <c r="AA31" s="340"/>
      <c r="AB31" s="340"/>
      <c r="AC31" s="342"/>
      <c r="AD31" s="346"/>
      <c r="AE31" s="347"/>
      <c r="AF31" s="347"/>
      <c r="AG31" s="347"/>
      <c r="AH31" s="347"/>
      <c r="AI31" s="347"/>
      <c r="AJ31" s="348"/>
      <c r="AK31" s="319"/>
      <c r="AL31" s="320"/>
      <c r="AM31" s="320"/>
      <c r="AN31" s="320"/>
      <c r="AO31" s="320"/>
      <c r="AP31" s="320"/>
      <c r="AQ31" s="320"/>
      <c r="AR31" s="322"/>
      <c r="AS31" s="322"/>
      <c r="AT31" s="322"/>
      <c r="AU31" s="322"/>
      <c r="AV31" s="255"/>
      <c r="AW31" s="255"/>
      <c r="AX31" s="325"/>
    </row>
    <row r="32" spans="1:122" ht="13.5" customHeight="1">
      <c r="B32" s="299"/>
      <c r="C32" s="300"/>
      <c r="D32" s="349" t="s">
        <v>43</v>
      </c>
      <c r="E32" s="350"/>
      <c r="F32" s="350"/>
      <c r="G32" s="350"/>
      <c r="H32" s="350"/>
      <c r="I32" s="350"/>
      <c r="J32" s="350"/>
      <c r="K32" s="350"/>
      <c r="L32" s="350"/>
      <c r="M32" s="353" t="s">
        <v>142</v>
      </c>
      <c r="N32" s="354"/>
      <c r="O32" s="355"/>
      <c r="P32" s="331"/>
      <c r="Q32" s="332"/>
      <c r="R32" s="332"/>
      <c r="S32" s="332"/>
      <c r="T32" s="332"/>
      <c r="U32" s="332"/>
      <c r="V32" s="332"/>
      <c r="W32" s="359" t="s">
        <v>22</v>
      </c>
      <c r="X32" s="361"/>
      <c r="Y32" s="362"/>
      <c r="Z32" s="363"/>
      <c r="AA32" s="365"/>
      <c r="AB32" s="363"/>
      <c r="AC32" s="367" t="s">
        <v>22</v>
      </c>
      <c r="AD32" s="346">
        <f>P32+T32+X32+AA32</f>
        <v>0</v>
      </c>
      <c r="AE32" s="347"/>
      <c r="AF32" s="347"/>
      <c r="AG32" s="347"/>
      <c r="AH32" s="347"/>
      <c r="AI32" s="347"/>
      <c r="AJ32" s="348"/>
      <c r="AK32" s="370" t="s">
        <v>143</v>
      </c>
      <c r="AL32" s="372"/>
      <c r="AM32" s="372"/>
      <c r="AN32" s="372"/>
      <c r="AO32" s="372"/>
      <c r="AP32" s="372"/>
      <c r="AQ32" s="372"/>
      <c r="AR32" s="321">
        <f>ROUNDDOWN(AD32/2,1)</f>
        <v>0</v>
      </c>
      <c r="AS32" s="321"/>
      <c r="AT32" s="321"/>
      <c r="AU32" s="321"/>
      <c r="AV32" s="222" t="s">
        <v>22</v>
      </c>
      <c r="AW32" s="222"/>
      <c r="AX32" s="261"/>
    </row>
    <row r="33" spans="2:52" ht="13.5" customHeight="1">
      <c r="B33" s="299"/>
      <c r="C33" s="300"/>
      <c r="D33" s="351"/>
      <c r="E33" s="352"/>
      <c r="F33" s="352"/>
      <c r="G33" s="352"/>
      <c r="H33" s="352"/>
      <c r="I33" s="352"/>
      <c r="J33" s="352"/>
      <c r="K33" s="352"/>
      <c r="L33" s="352"/>
      <c r="M33" s="356"/>
      <c r="N33" s="357"/>
      <c r="O33" s="358"/>
      <c r="P33" s="315"/>
      <c r="Q33" s="316"/>
      <c r="R33" s="316"/>
      <c r="S33" s="316"/>
      <c r="T33" s="316"/>
      <c r="U33" s="316"/>
      <c r="V33" s="316"/>
      <c r="W33" s="360"/>
      <c r="X33" s="337"/>
      <c r="Y33" s="338"/>
      <c r="Z33" s="364"/>
      <c r="AA33" s="366"/>
      <c r="AB33" s="364"/>
      <c r="AC33" s="368"/>
      <c r="AD33" s="346"/>
      <c r="AE33" s="347"/>
      <c r="AF33" s="347"/>
      <c r="AG33" s="347"/>
      <c r="AH33" s="347"/>
      <c r="AI33" s="347"/>
      <c r="AJ33" s="348"/>
      <c r="AK33" s="373"/>
      <c r="AL33" s="374"/>
      <c r="AM33" s="374"/>
      <c r="AN33" s="374"/>
      <c r="AO33" s="374"/>
      <c r="AP33" s="374"/>
      <c r="AQ33" s="374"/>
      <c r="AR33" s="322"/>
      <c r="AS33" s="322"/>
      <c r="AT33" s="322"/>
      <c r="AU33" s="322"/>
      <c r="AV33" s="255"/>
      <c r="AW33" s="255"/>
      <c r="AX33" s="325"/>
    </row>
    <row r="34" spans="2:52" ht="13.5" customHeight="1">
      <c r="B34" s="299"/>
      <c r="C34" s="300"/>
      <c r="D34" s="326" t="s">
        <v>44</v>
      </c>
      <c r="E34" s="327"/>
      <c r="F34" s="327"/>
      <c r="G34" s="327"/>
      <c r="H34" s="327"/>
      <c r="I34" s="328"/>
      <c r="J34" s="378">
        <f>J28+J30</f>
        <v>0</v>
      </c>
      <c r="K34" s="321"/>
      <c r="L34" s="321"/>
      <c r="M34" s="321"/>
      <c r="N34" s="321"/>
      <c r="O34" s="223" t="s">
        <v>22</v>
      </c>
      <c r="P34" s="382">
        <f>P28+P30+P32</f>
        <v>0</v>
      </c>
      <c r="Q34" s="383"/>
      <c r="R34" s="383"/>
      <c r="S34" s="383"/>
      <c r="T34" s="383">
        <f>T28+T30+T32</f>
        <v>0</v>
      </c>
      <c r="U34" s="383"/>
      <c r="V34" s="383"/>
      <c r="W34" s="405" t="s">
        <v>22</v>
      </c>
      <c r="X34" s="378">
        <f>X28+X30+X32</f>
        <v>0</v>
      </c>
      <c r="Y34" s="321"/>
      <c r="Z34" s="321"/>
      <c r="AA34" s="383">
        <f>AA28+AA30+AA32</f>
        <v>0</v>
      </c>
      <c r="AB34" s="383"/>
      <c r="AC34" s="342" t="s">
        <v>22</v>
      </c>
      <c r="AD34" s="346">
        <f>P34+T34+X34+AA34</f>
        <v>0</v>
      </c>
      <c r="AE34" s="347"/>
      <c r="AF34" s="347"/>
      <c r="AG34" s="347"/>
      <c r="AH34" s="347"/>
      <c r="AI34" s="347"/>
      <c r="AJ34" s="348"/>
      <c r="AK34" s="410" t="s">
        <v>144</v>
      </c>
      <c r="AL34" s="411"/>
      <c r="AM34" s="411"/>
      <c r="AN34" s="411"/>
      <c r="AO34" s="411"/>
      <c r="AP34" s="411"/>
      <c r="AQ34" s="411"/>
      <c r="AR34" s="321">
        <f>ROUND(AR28+AR30+AR32,0)</f>
        <v>0</v>
      </c>
      <c r="AS34" s="321"/>
      <c r="AT34" s="321"/>
      <c r="AU34" s="321"/>
      <c r="AV34" s="222" t="s">
        <v>22</v>
      </c>
      <c r="AW34" s="222"/>
      <c r="AX34" s="223"/>
      <c r="AY34" s="12" t="s">
        <v>45</v>
      </c>
      <c r="AZ34" s="12"/>
    </row>
    <row r="35" spans="2:52" ht="13.5" customHeight="1" thickBot="1">
      <c r="B35" s="299"/>
      <c r="C35" s="300"/>
      <c r="D35" s="375"/>
      <c r="E35" s="376"/>
      <c r="F35" s="376"/>
      <c r="G35" s="376"/>
      <c r="H35" s="376"/>
      <c r="I35" s="377"/>
      <c r="J35" s="379"/>
      <c r="K35" s="380"/>
      <c r="L35" s="380"/>
      <c r="M35" s="380"/>
      <c r="N35" s="380"/>
      <c r="O35" s="381"/>
      <c r="P35" s="384"/>
      <c r="Q35" s="385"/>
      <c r="R35" s="385"/>
      <c r="S35" s="385"/>
      <c r="T35" s="385"/>
      <c r="U35" s="385"/>
      <c r="V35" s="385"/>
      <c r="W35" s="406"/>
      <c r="X35" s="379"/>
      <c r="Y35" s="380"/>
      <c r="Z35" s="380"/>
      <c r="AA35" s="385"/>
      <c r="AB35" s="385"/>
      <c r="AC35" s="407"/>
      <c r="AD35" s="408"/>
      <c r="AE35" s="404"/>
      <c r="AF35" s="404"/>
      <c r="AG35" s="404"/>
      <c r="AH35" s="404"/>
      <c r="AI35" s="404"/>
      <c r="AJ35" s="409"/>
      <c r="AK35" s="412"/>
      <c r="AL35" s="413"/>
      <c r="AM35" s="413"/>
      <c r="AN35" s="413"/>
      <c r="AO35" s="413"/>
      <c r="AP35" s="413"/>
      <c r="AQ35" s="413"/>
      <c r="AR35" s="380"/>
      <c r="AS35" s="380"/>
      <c r="AT35" s="380"/>
      <c r="AU35" s="380"/>
      <c r="AV35" s="396"/>
      <c r="AW35" s="396"/>
      <c r="AX35" s="381"/>
      <c r="AY35" s="12"/>
      <c r="AZ35" s="12" t="s">
        <v>46</v>
      </c>
    </row>
    <row r="36" spans="2:52" ht="13.5" customHeight="1">
      <c r="B36" s="299"/>
      <c r="C36" s="300"/>
      <c r="D36" s="397" t="s">
        <v>47</v>
      </c>
      <c r="E36" s="398"/>
      <c r="F36" s="398"/>
      <c r="G36" s="398"/>
      <c r="H36" s="398"/>
      <c r="I36" s="399"/>
      <c r="J36" s="400" t="s">
        <v>48</v>
      </c>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322">
        <f>AR34+1</f>
        <v>1</v>
      </c>
      <c r="AS36" s="322"/>
      <c r="AT36" s="322"/>
      <c r="AU36" s="322"/>
      <c r="AV36" s="224" t="s">
        <v>22</v>
      </c>
      <c r="AW36" s="224"/>
      <c r="AX36" s="225" t="s">
        <v>145</v>
      </c>
      <c r="AY36" s="12"/>
      <c r="AZ36" s="12"/>
    </row>
    <row r="37" spans="2:52" ht="13.5" customHeight="1" thickBot="1">
      <c r="B37" s="299"/>
      <c r="C37" s="300"/>
      <c r="D37" s="375"/>
      <c r="E37" s="376"/>
      <c r="F37" s="376"/>
      <c r="G37" s="376"/>
      <c r="H37" s="376"/>
      <c r="I37" s="377"/>
      <c r="J37" s="402"/>
      <c r="K37" s="403"/>
      <c r="L37" s="403"/>
      <c r="M37" s="403"/>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403"/>
      <c r="AK37" s="403"/>
      <c r="AL37" s="403"/>
      <c r="AM37" s="403"/>
      <c r="AN37" s="403"/>
      <c r="AO37" s="403"/>
      <c r="AP37" s="403"/>
      <c r="AQ37" s="403"/>
      <c r="AR37" s="404"/>
      <c r="AS37" s="404"/>
      <c r="AT37" s="404"/>
      <c r="AU37" s="404"/>
      <c r="AV37" s="396"/>
      <c r="AW37" s="396"/>
      <c r="AX37" s="381"/>
      <c r="AY37" s="12"/>
      <c r="AZ37" s="12"/>
    </row>
    <row r="38" spans="2:52" ht="13.5" customHeight="1">
      <c r="B38" s="299"/>
      <c r="C38" s="300"/>
      <c r="D38" s="386" t="s">
        <v>49</v>
      </c>
      <c r="E38" s="387"/>
      <c r="F38" s="387"/>
      <c r="G38" s="387"/>
      <c r="H38" s="387"/>
      <c r="I38" s="387"/>
      <c r="J38" s="387"/>
      <c r="K38" s="387"/>
      <c r="L38" s="387"/>
      <c r="M38" s="387"/>
      <c r="N38" s="387"/>
      <c r="O38" s="387"/>
      <c r="P38" s="387"/>
      <c r="Q38" s="387"/>
      <c r="R38" s="387"/>
      <c r="S38" s="387"/>
      <c r="T38" s="387"/>
      <c r="U38" s="387"/>
      <c r="V38" s="387"/>
      <c r="W38" s="387"/>
      <c r="X38" s="387"/>
      <c r="Y38" s="387"/>
      <c r="Z38" s="387"/>
      <c r="AA38" s="387"/>
      <c r="AB38" s="387"/>
      <c r="AC38" s="387"/>
      <c r="AD38" s="387"/>
      <c r="AE38" s="387"/>
      <c r="AF38" s="388"/>
      <c r="AG38" s="33"/>
      <c r="AH38" s="34"/>
      <c r="AI38" s="34"/>
      <c r="AJ38" s="34"/>
      <c r="AK38" s="34"/>
      <c r="AL38" s="34"/>
      <c r="AM38" s="34"/>
      <c r="AN38" s="34"/>
      <c r="AO38" s="34"/>
      <c r="AP38" s="34"/>
      <c r="AQ38" s="34"/>
      <c r="AR38" s="389">
        <f>IF(AND((P34+X34)&gt;=1),0.5,0)</f>
        <v>0</v>
      </c>
      <c r="AS38" s="389"/>
      <c r="AT38" s="389"/>
      <c r="AU38" s="389"/>
      <c r="AV38" s="390" t="s">
        <v>22</v>
      </c>
      <c r="AW38" s="390"/>
      <c r="AX38" s="391" t="s">
        <v>146</v>
      </c>
      <c r="AY38" s="12"/>
      <c r="AZ38" s="12"/>
    </row>
    <row r="39" spans="2:52" ht="13.5" customHeight="1">
      <c r="B39" s="299"/>
      <c r="C39" s="300"/>
      <c r="D39" s="386"/>
      <c r="E39" s="387"/>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8"/>
      <c r="AG39" s="35"/>
      <c r="AH39" s="36"/>
      <c r="AI39" s="36"/>
      <c r="AJ39" s="36"/>
      <c r="AK39" s="36"/>
      <c r="AL39" s="36"/>
      <c r="AM39" s="36"/>
      <c r="AN39" s="36"/>
      <c r="AO39" s="36"/>
      <c r="AP39" s="36"/>
      <c r="AQ39" s="36"/>
      <c r="AR39" s="389"/>
      <c r="AS39" s="389"/>
      <c r="AT39" s="389"/>
      <c r="AU39" s="389"/>
      <c r="AV39" s="390"/>
      <c r="AW39" s="390"/>
      <c r="AX39" s="391"/>
      <c r="AY39" s="12"/>
      <c r="AZ39" s="12"/>
    </row>
    <row r="40" spans="2:52" ht="13.5" customHeight="1">
      <c r="B40" s="299"/>
      <c r="C40" s="300"/>
      <c r="D40" s="392" t="s">
        <v>50</v>
      </c>
      <c r="E40" s="393"/>
      <c r="F40" s="393"/>
      <c r="G40" s="393"/>
      <c r="H40" s="393"/>
      <c r="I40" s="393"/>
      <c r="J40" s="393"/>
      <c r="K40" s="393"/>
      <c r="L40" s="393"/>
      <c r="M40" s="393"/>
      <c r="N40" s="393"/>
      <c r="O40" s="393"/>
      <c r="P40" s="393"/>
      <c r="Q40" s="393"/>
      <c r="R40" s="393"/>
      <c r="S40" s="393"/>
      <c r="T40" s="393"/>
      <c r="U40" s="393"/>
      <c r="V40" s="393"/>
      <c r="W40" s="393"/>
      <c r="X40" s="393"/>
      <c r="Y40" s="393"/>
      <c r="Z40" s="393"/>
      <c r="AA40" s="393"/>
      <c r="AB40" s="393"/>
      <c r="AC40" s="393"/>
      <c r="AD40" s="393"/>
      <c r="AE40" s="393"/>
      <c r="AF40" s="394"/>
      <c r="AG40" s="33"/>
      <c r="AH40" s="34"/>
      <c r="AI40" s="34"/>
      <c r="AJ40" s="34"/>
      <c r="AK40" s="34"/>
      <c r="AL40" s="34"/>
      <c r="AM40" s="34"/>
      <c r="AN40" s="34"/>
      <c r="AO40" s="34"/>
      <c r="AP40" s="34"/>
      <c r="AQ40" s="34"/>
      <c r="AR40" s="389">
        <f>AR36+AR38</f>
        <v>1</v>
      </c>
      <c r="AS40" s="389"/>
      <c r="AT40" s="389"/>
      <c r="AU40" s="389"/>
      <c r="AV40" s="390" t="s">
        <v>22</v>
      </c>
      <c r="AW40" s="390"/>
      <c r="AX40" s="391" t="s">
        <v>147</v>
      </c>
      <c r="AY40" s="12"/>
      <c r="AZ40" s="12"/>
    </row>
    <row r="41" spans="2:52" ht="13.5" customHeight="1" thickBot="1">
      <c r="B41" s="301"/>
      <c r="C41" s="302"/>
      <c r="D41" s="392"/>
      <c r="E41" s="393"/>
      <c r="F41" s="393"/>
      <c r="G41" s="393"/>
      <c r="H41" s="393"/>
      <c r="I41" s="393"/>
      <c r="J41" s="393"/>
      <c r="K41" s="393"/>
      <c r="L41" s="393"/>
      <c r="M41" s="393"/>
      <c r="N41" s="393"/>
      <c r="O41" s="393"/>
      <c r="P41" s="393"/>
      <c r="Q41" s="393"/>
      <c r="R41" s="393"/>
      <c r="S41" s="393"/>
      <c r="T41" s="393"/>
      <c r="U41" s="393"/>
      <c r="V41" s="393"/>
      <c r="W41" s="393"/>
      <c r="X41" s="393"/>
      <c r="Y41" s="393"/>
      <c r="Z41" s="393"/>
      <c r="AA41" s="393"/>
      <c r="AB41" s="393"/>
      <c r="AC41" s="393"/>
      <c r="AD41" s="393"/>
      <c r="AE41" s="393"/>
      <c r="AF41" s="394"/>
      <c r="AG41" s="37"/>
      <c r="AH41" s="38"/>
      <c r="AI41" s="38"/>
      <c r="AJ41" s="38"/>
      <c r="AK41" s="38"/>
      <c r="AL41" s="38"/>
      <c r="AM41" s="38"/>
      <c r="AN41" s="38"/>
      <c r="AO41" s="38"/>
      <c r="AP41" s="38"/>
      <c r="AQ41" s="38"/>
      <c r="AR41" s="389"/>
      <c r="AS41" s="389"/>
      <c r="AT41" s="389"/>
      <c r="AU41" s="389"/>
      <c r="AV41" s="390"/>
      <c r="AW41" s="390"/>
      <c r="AX41" s="395"/>
      <c r="AY41" s="39" t="s">
        <v>148</v>
      </c>
      <c r="AZ41" s="12"/>
    </row>
    <row r="42" spans="2:52" ht="13.5" customHeight="1">
      <c r="B42" s="421" t="s">
        <v>51</v>
      </c>
      <c r="C42" s="422"/>
      <c r="D42" s="427" t="s">
        <v>52</v>
      </c>
      <c r="E42" s="428"/>
      <c r="F42" s="428"/>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9"/>
      <c r="AG42" s="40"/>
      <c r="AH42" s="41"/>
      <c r="AI42" s="41"/>
      <c r="AJ42" s="41"/>
      <c r="AK42" s="41"/>
      <c r="AL42" s="41"/>
      <c r="AM42" s="41"/>
      <c r="AN42" s="41"/>
      <c r="AO42" s="41"/>
      <c r="AP42" s="41"/>
      <c r="AQ42" s="41"/>
      <c r="AR42" s="433"/>
      <c r="AS42" s="433"/>
      <c r="AT42" s="433"/>
      <c r="AU42" s="433"/>
      <c r="AV42" s="417" t="s">
        <v>22</v>
      </c>
      <c r="AW42" s="417"/>
      <c r="AX42" s="225" t="s">
        <v>149</v>
      </c>
    </row>
    <row r="43" spans="2:52" ht="13.5" customHeight="1">
      <c r="B43" s="423"/>
      <c r="C43" s="424"/>
      <c r="D43" s="430"/>
      <c r="E43" s="431"/>
      <c r="F43" s="431"/>
      <c r="G43" s="431"/>
      <c r="H43" s="431"/>
      <c r="I43" s="431"/>
      <c r="J43" s="431"/>
      <c r="K43" s="431"/>
      <c r="L43" s="431"/>
      <c r="M43" s="431"/>
      <c r="N43" s="431"/>
      <c r="O43" s="431"/>
      <c r="P43" s="431"/>
      <c r="Q43" s="431"/>
      <c r="R43" s="431"/>
      <c r="S43" s="431"/>
      <c r="T43" s="431"/>
      <c r="U43" s="431"/>
      <c r="V43" s="431"/>
      <c r="W43" s="431"/>
      <c r="X43" s="431"/>
      <c r="Y43" s="431"/>
      <c r="Z43" s="431"/>
      <c r="AA43" s="431"/>
      <c r="AB43" s="431"/>
      <c r="AC43" s="431"/>
      <c r="AD43" s="431"/>
      <c r="AE43" s="431"/>
      <c r="AF43" s="432"/>
      <c r="AG43" s="35"/>
      <c r="AH43" s="36"/>
      <c r="AI43" s="36"/>
      <c r="AJ43" s="36"/>
      <c r="AK43" s="36"/>
      <c r="AL43" s="36"/>
      <c r="AM43" s="36"/>
      <c r="AN43" s="36"/>
      <c r="AO43" s="36"/>
      <c r="AP43" s="36"/>
      <c r="AQ43" s="36"/>
      <c r="AR43" s="434"/>
      <c r="AS43" s="434"/>
      <c r="AT43" s="434"/>
      <c r="AU43" s="434"/>
      <c r="AV43" s="255"/>
      <c r="AW43" s="255"/>
      <c r="AX43" s="225"/>
    </row>
    <row r="44" spans="2:52" ht="13.5" customHeight="1">
      <c r="B44" s="423"/>
      <c r="C44" s="424"/>
      <c r="D44" s="435" t="s">
        <v>53</v>
      </c>
      <c r="E44" s="436"/>
      <c r="F44" s="436"/>
      <c r="G44" s="436"/>
      <c r="H44" s="436"/>
      <c r="I44" s="436"/>
      <c r="J44" s="436"/>
      <c r="K44" s="436"/>
      <c r="L44" s="436"/>
      <c r="M44" s="436"/>
      <c r="N44" s="436"/>
      <c r="O44" s="436"/>
      <c r="P44" s="436"/>
      <c r="Q44" s="436"/>
      <c r="R44" s="436"/>
      <c r="S44" s="436"/>
      <c r="T44" s="436"/>
      <c r="U44" s="436"/>
      <c r="V44" s="436"/>
      <c r="W44" s="436"/>
      <c r="X44" s="436"/>
      <c r="Y44" s="436"/>
      <c r="Z44" s="436"/>
      <c r="AA44" s="436"/>
      <c r="AB44" s="436"/>
      <c r="AC44" s="436"/>
      <c r="AD44" s="436"/>
      <c r="AE44" s="436"/>
      <c r="AF44" s="437"/>
      <c r="AG44" s="42"/>
      <c r="AH44" s="16"/>
      <c r="AI44" s="16"/>
      <c r="AJ44" s="16"/>
      <c r="AK44" s="16"/>
      <c r="AL44" s="16"/>
      <c r="AM44" s="16"/>
      <c r="AN44" s="16"/>
      <c r="AO44" s="16"/>
      <c r="AP44" s="16"/>
      <c r="AQ44" s="16"/>
      <c r="AR44" s="438"/>
      <c r="AS44" s="438"/>
      <c r="AT44" s="438"/>
      <c r="AU44" s="438"/>
      <c r="AV44" s="224" t="s">
        <v>22</v>
      </c>
      <c r="AW44" s="224"/>
      <c r="AX44" s="223" t="s">
        <v>150</v>
      </c>
    </row>
    <row r="45" spans="2:52" ht="13.5" customHeight="1" thickBot="1">
      <c r="B45" s="425"/>
      <c r="C45" s="426"/>
      <c r="D45" s="435"/>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7"/>
      <c r="AG45" s="37"/>
      <c r="AH45" s="38"/>
      <c r="AI45" s="38"/>
      <c r="AJ45" s="38"/>
      <c r="AK45" s="38"/>
      <c r="AL45" s="38"/>
      <c r="AM45" s="38"/>
      <c r="AN45" s="38"/>
      <c r="AO45" s="38"/>
      <c r="AP45" s="38"/>
      <c r="AQ45" s="38"/>
      <c r="AR45" s="439"/>
      <c r="AS45" s="439"/>
      <c r="AT45" s="439"/>
      <c r="AU45" s="439"/>
      <c r="AV45" s="224"/>
      <c r="AW45" s="224"/>
      <c r="AX45" s="225"/>
    </row>
    <row r="46" spans="2:52" ht="13.5" customHeight="1">
      <c r="B46" s="400" t="s">
        <v>54</v>
      </c>
      <c r="C46" s="414"/>
      <c r="D46" s="414"/>
      <c r="E46" s="414"/>
      <c r="F46" s="414"/>
      <c r="G46" s="414"/>
      <c r="H46" s="414"/>
      <c r="I46" s="414"/>
      <c r="J46" s="414"/>
      <c r="K46" s="414"/>
      <c r="L46" s="414"/>
      <c r="M46" s="414"/>
      <c r="N46" s="414"/>
      <c r="O46" s="414"/>
      <c r="P46" s="414"/>
      <c r="Q46" s="414"/>
      <c r="R46" s="414"/>
      <c r="S46" s="414"/>
      <c r="T46" s="414"/>
      <c r="U46" s="414"/>
      <c r="V46" s="414"/>
      <c r="W46" s="414"/>
      <c r="X46" s="414"/>
      <c r="Y46" s="414"/>
      <c r="Z46" s="414"/>
      <c r="AA46" s="414"/>
      <c r="AB46" s="414"/>
      <c r="AC46" s="414"/>
      <c r="AD46" s="414"/>
      <c r="AE46" s="414"/>
      <c r="AF46" s="414"/>
      <c r="AG46" s="43"/>
      <c r="AH46" s="41"/>
      <c r="AI46" s="41"/>
      <c r="AJ46" s="41"/>
      <c r="AK46" s="41"/>
      <c r="AL46" s="41"/>
      <c r="AM46" s="41"/>
      <c r="AN46" s="41"/>
      <c r="AO46" s="41"/>
      <c r="AP46" s="41"/>
      <c r="AQ46" s="41"/>
      <c r="AR46" s="322">
        <f>AR40+AR42+AR44</f>
        <v>1</v>
      </c>
      <c r="AS46" s="322"/>
      <c r="AT46" s="322"/>
      <c r="AU46" s="322"/>
      <c r="AV46" s="417" t="s">
        <v>22</v>
      </c>
      <c r="AW46" s="417"/>
      <c r="AX46" s="418" t="s">
        <v>151</v>
      </c>
    </row>
    <row r="47" spans="2:52" ht="13.5" customHeight="1" thickBot="1">
      <c r="B47" s="415"/>
      <c r="C47" s="416"/>
      <c r="D47" s="416"/>
      <c r="E47" s="416"/>
      <c r="F47" s="416"/>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c r="AE47" s="416"/>
      <c r="AF47" s="416"/>
      <c r="AG47" s="44"/>
      <c r="AH47" s="38"/>
      <c r="AI47" s="38"/>
      <c r="AJ47" s="38"/>
      <c r="AK47" s="38"/>
      <c r="AL47" s="38"/>
      <c r="AM47" s="38"/>
      <c r="AN47" s="38"/>
      <c r="AO47" s="38"/>
      <c r="AP47" s="38"/>
      <c r="AQ47" s="38"/>
      <c r="AR47" s="404"/>
      <c r="AS47" s="404"/>
      <c r="AT47" s="404"/>
      <c r="AU47" s="404"/>
      <c r="AV47" s="396"/>
      <c r="AW47" s="396"/>
      <c r="AX47" s="419"/>
      <c r="AY47" s="39" t="s">
        <v>152</v>
      </c>
    </row>
    <row r="48" spans="2:52" ht="3.75" customHeight="1"/>
    <row r="49" spans="1:63" ht="12" customHeight="1">
      <c r="A49" s="9" t="s">
        <v>55</v>
      </c>
    </row>
    <row r="50" spans="1:63" s="45" customFormat="1" ht="12" customHeight="1">
      <c r="A50" s="10" t="s">
        <v>56</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row>
    <row r="51" spans="1:63" s="45" customFormat="1" ht="12" customHeight="1">
      <c r="A51" s="10"/>
      <c r="B51" s="420" t="s">
        <v>57</v>
      </c>
      <c r="C51" s="420"/>
      <c r="D51" s="420"/>
      <c r="E51" s="420"/>
      <c r="F51" s="420"/>
      <c r="G51" s="420"/>
      <c r="H51" s="420"/>
      <c r="I51" s="420"/>
      <c r="J51" s="420"/>
      <c r="K51" s="420"/>
      <c r="L51" s="420"/>
      <c r="M51" s="420"/>
      <c r="N51" s="420"/>
      <c r="O51" s="420"/>
      <c r="P51" s="420"/>
      <c r="Q51" s="420"/>
      <c r="R51" s="420"/>
      <c r="S51" s="420"/>
      <c r="T51" s="420"/>
      <c r="U51" s="420"/>
      <c r="V51" s="420"/>
      <c r="W51" s="420"/>
      <c r="X51" s="420"/>
      <c r="Y51" s="420"/>
      <c r="Z51" s="420"/>
      <c r="AA51" s="420"/>
      <c r="AB51" s="420"/>
      <c r="AC51" s="420"/>
      <c r="AD51" s="420"/>
      <c r="AE51" s="420"/>
      <c r="AF51" s="420"/>
      <c r="AG51" s="420"/>
      <c r="AH51" s="420"/>
      <c r="AI51" s="420"/>
      <c r="AJ51" s="420"/>
      <c r="AK51" s="420"/>
      <c r="AL51" s="420"/>
      <c r="AM51" s="420"/>
      <c r="AN51" s="420"/>
      <c r="AO51" s="420"/>
      <c r="AP51" s="420"/>
      <c r="AQ51" s="420"/>
      <c r="AR51" s="420"/>
      <c r="AS51" s="420"/>
      <c r="AT51" s="420"/>
      <c r="AU51" s="420"/>
      <c r="AV51" s="420"/>
      <c r="AW51" s="420"/>
      <c r="AX51" s="420"/>
      <c r="AY51" s="420"/>
      <c r="AZ51" s="420"/>
      <c r="BA51" s="420"/>
      <c r="BB51" s="420"/>
      <c r="BC51" s="420"/>
      <c r="BD51" s="420"/>
      <c r="BE51" s="420"/>
      <c r="BF51" s="420"/>
      <c r="BG51" s="10"/>
    </row>
    <row r="52" spans="1:63" s="45" customFormat="1" ht="12" customHeight="1">
      <c r="A52" s="10"/>
      <c r="B52" s="420" t="s">
        <v>58</v>
      </c>
      <c r="C52" s="420"/>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L52" s="420"/>
      <c r="AM52" s="420"/>
      <c r="AN52" s="420"/>
      <c r="AO52" s="420"/>
      <c r="AP52" s="420"/>
      <c r="AQ52" s="420"/>
      <c r="AR52" s="420"/>
      <c r="AS52" s="420"/>
      <c r="AT52" s="420"/>
      <c r="AU52" s="420"/>
      <c r="AV52" s="420"/>
      <c r="AW52" s="420"/>
      <c r="AX52" s="420"/>
      <c r="AY52" s="420"/>
      <c r="AZ52" s="420"/>
      <c r="BA52" s="420"/>
      <c r="BB52" s="420"/>
      <c r="BC52" s="420"/>
      <c r="BD52" s="420"/>
      <c r="BE52" s="420"/>
      <c r="BF52" s="420"/>
      <c r="BG52" s="10"/>
    </row>
    <row r="53" spans="1:63" s="45" customFormat="1" ht="12" customHeight="1">
      <c r="A53" s="10"/>
      <c r="B53" s="420" t="s">
        <v>59</v>
      </c>
      <c r="C53" s="420"/>
      <c r="D53" s="420"/>
      <c r="E53" s="420"/>
      <c r="F53" s="420"/>
      <c r="G53" s="420"/>
      <c r="H53" s="420"/>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0"/>
      <c r="AI53" s="420"/>
      <c r="AJ53" s="420"/>
      <c r="AK53" s="420"/>
      <c r="AL53" s="420"/>
      <c r="AM53" s="420"/>
      <c r="AN53" s="420"/>
      <c r="AO53" s="420"/>
      <c r="AP53" s="420"/>
      <c r="AQ53" s="420"/>
      <c r="AR53" s="420"/>
      <c r="AS53" s="420"/>
      <c r="AT53" s="420"/>
      <c r="AU53" s="420"/>
      <c r="AV53" s="420"/>
      <c r="AW53" s="420"/>
      <c r="AX53" s="420"/>
      <c r="AY53" s="420"/>
      <c r="AZ53" s="420"/>
      <c r="BA53" s="420"/>
      <c r="BB53" s="420"/>
      <c r="BC53" s="420"/>
      <c r="BD53" s="420"/>
      <c r="BE53" s="420"/>
      <c r="BF53" s="420"/>
      <c r="BG53" s="10"/>
    </row>
    <row r="54" spans="1:63" s="45" customFormat="1" ht="12" customHeight="1">
      <c r="A54" s="10"/>
      <c r="B54" s="440" t="s">
        <v>60</v>
      </c>
      <c r="C54" s="440"/>
      <c r="D54" s="440"/>
      <c r="E54" s="440"/>
      <c r="F54" s="440"/>
      <c r="G54" s="440"/>
      <c r="H54" s="440"/>
      <c r="I54" s="440"/>
      <c r="J54" s="440"/>
      <c r="K54" s="440"/>
      <c r="L54" s="440"/>
      <c r="M54" s="440"/>
      <c r="N54" s="440"/>
      <c r="O54" s="440"/>
      <c r="P54" s="440"/>
      <c r="Q54" s="440"/>
      <c r="R54" s="440"/>
      <c r="S54" s="440"/>
      <c r="T54" s="440"/>
      <c r="U54" s="440"/>
      <c r="V54" s="440"/>
      <c r="W54" s="440"/>
      <c r="X54" s="440"/>
      <c r="Y54" s="440"/>
      <c r="Z54" s="440"/>
      <c r="AA54" s="440"/>
      <c r="AB54" s="440"/>
      <c r="AC54" s="440"/>
      <c r="AD54" s="440"/>
      <c r="AE54" s="440"/>
      <c r="AF54" s="440"/>
      <c r="AG54" s="440"/>
      <c r="AH54" s="440"/>
      <c r="AI54" s="440"/>
      <c r="AJ54" s="440"/>
      <c r="AK54" s="440"/>
      <c r="AL54" s="440"/>
      <c r="AM54" s="440"/>
      <c r="AN54" s="440"/>
      <c r="AO54" s="440"/>
      <c r="AP54" s="440"/>
      <c r="AQ54" s="440"/>
      <c r="AR54" s="440"/>
      <c r="AS54" s="440"/>
      <c r="AT54" s="440"/>
      <c r="AU54" s="440"/>
      <c r="AV54" s="440"/>
      <c r="AW54" s="440"/>
      <c r="AX54" s="440"/>
      <c r="AY54" s="440"/>
      <c r="AZ54" s="440"/>
      <c r="BA54" s="440"/>
      <c r="BB54" s="440"/>
      <c r="BC54" s="440"/>
      <c r="BD54" s="440"/>
      <c r="BE54" s="440"/>
      <c r="BF54" s="440"/>
      <c r="BG54" s="440"/>
      <c r="BH54" s="46"/>
      <c r="BI54" s="46"/>
      <c r="BJ54" s="46"/>
      <c r="BK54" s="46"/>
    </row>
    <row r="55" spans="1:63" s="45" customFormat="1" ht="12" customHeight="1">
      <c r="A55" s="10" t="s">
        <v>61</v>
      </c>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row>
    <row r="56" spans="1:63" s="45" customFormat="1" ht="12" customHeight="1">
      <c r="A56" s="10"/>
      <c r="B56" s="440" t="s">
        <v>62</v>
      </c>
      <c r="C56" s="440"/>
      <c r="D56" s="440"/>
      <c r="E56" s="440"/>
      <c r="F56" s="440"/>
      <c r="G56" s="440"/>
      <c r="H56" s="440"/>
      <c r="I56" s="440"/>
      <c r="J56" s="440"/>
      <c r="K56" s="440"/>
      <c r="L56" s="440"/>
      <c r="M56" s="440"/>
      <c r="N56" s="440"/>
      <c r="O56" s="440"/>
      <c r="P56" s="440"/>
      <c r="Q56" s="440"/>
      <c r="R56" s="440"/>
      <c r="S56" s="440"/>
      <c r="T56" s="440"/>
      <c r="U56" s="440"/>
      <c r="V56" s="440"/>
      <c r="W56" s="440"/>
      <c r="X56" s="440"/>
      <c r="Y56" s="440"/>
      <c r="Z56" s="440"/>
      <c r="AA56" s="440"/>
      <c r="AB56" s="440"/>
      <c r="AC56" s="440"/>
      <c r="AD56" s="440"/>
      <c r="AE56" s="440"/>
      <c r="AF56" s="440"/>
      <c r="AG56" s="440"/>
      <c r="AH56" s="440"/>
      <c r="AI56" s="440"/>
      <c r="AJ56" s="440"/>
      <c r="AK56" s="440"/>
      <c r="AL56" s="440"/>
      <c r="AM56" s="440"/>
      <c r="AN56" s="440"/>
      <c r="AO56" s="440"/>
      <c r="AP56" s="440"/>
      <c r="AQ56" s="440"/>
      <c r="AR56" s="440"/>
      <c r="AS56" s="440"/>
      <c r="AT56" s="440"/>
      <c r="AU56" s="440"/>
      <c r="AV56" s="440"/>
      <c r="AW56" s="440"/>
      <c r="AX56" s="440"/>
      <c r="AY56" s="440"/>
      <c r="AZ56" s="440"/>
      <c r="BA56" s="440"/>
      <c r="BB56" s="440"/>
      <c r="BC56" s="440"/>
      <c r="BD56" s="440"/>
      <c r="BE56" s="440"/>
      <c r="BF56" s="440"/>
      <c r="BG56" s="47"/>
      <c r="BH56" s="46"/>
      <c r="BI56" s="46"/>
    </row>
    <row r="57" spans="1:63" s="45" customFormat="1" ht="12" customHeight="1">
      <c r="A57" s="10"/>
      <c r="B57" s="440"/>
      <c r="C57" s="440"/>
      <c r="D57" s="440"/>
      <c r="E57" s="440"/>
      <c r="F57" s="440"/>
      <c r="G57" s="440"/>
      <c r="H57" s="440"/>
      <c r="I57" s="440"/>
      <c r="J57" s="440"/>
      <c r="K57" s="440"/>
      <c r="L57" s="440"/>
      <c r="M57" s="440"/>
      <c r="N57" s="440"/>
      <c r="O57" s="440"/>
      <c r="P57" s="440"/>
      <c r="Q57" s="440"/>
      <c r="R57" s="440"/>
      <c r="S57" s="440"/>
      <c r="T57" s="440"/>
      <c r="U57" s="440"/>
      <c r="V57" s="440"/>
      <c r="W57" s="440"/>
      <c r="X57" s="440"/>
      <c r="Y57" s="440"/>
      <c r="Z57" s="440"/>
      <c r="AA57" s="440"/>
      <c r="AB57" s="440"/>
      <c r="AC57" s="440"/>
      <c r="AD57" s="440"/>
      <c r="AE57" s="440"/>
      <c r="AF57" s="440"/>
      <c r="AG57" s="440"/>
      <c r="AH57" s="440"/>
      <c r="AI57" s="440"/>
      <c r="AJ57" s="440"/>
      <c r="AK57" s="440"/>
      <c r="AL57" s="440"/>
      <c r="AM57" s="440"/>
      <c r="AN57" s="440"/>
      <c r="AO57" s="440"/>
      <c r="AP57" s="440"/>
      <c r="AQ57" s="440"/>
      <c r="AR57" s="440"/>
      <c r="AS57" s="440"/>
      <c r="AT57" s="440"/>
      <c r="AU57" s="440"/>
      <c r="AV57" s="440"/>
      <c r="AW57" s="440"/>
      <c r="AX57" s="440"/>
      <c r="AY57" s="440"/>
      <c r="AZ57" s="440"/>
      <c r="BA57" s="440"/>
      <c r="BB57" s="440"/>
      <c r="BC57" s="440"/>
      <c r="BD57" s="440"/>
      <c r="BE57" s="440"/>
      <c r="BF57" s="440"/>
      <c r="BG57" s="47"/>
      <c r="BH57" s="46"/>
      <c r="BI57" s="46"/>
    </row>
    <row r="58" spans="1:63" s="45" customFormat="1" ht="12" customHeight="1">
      <c r="A58" s="10"/>
      <c r="B58" s="440" t="s">
        <v>63</v>
      </c>
      <c r="C58" s="440"/>
      <c r="D58" s="440"/>
      <c r="E58" s="440"/>
      <c r="F58" s="440"/>
      <c r="G58" s="440"/>
      <c r="H58" s="440"/>
      <c r="I58" s="440"/>
      <c r="J58" s="440"/>
      <c r="K58" s="440"/>
      <c r="L58" s="440"/>
      <c r="M58" s="440"/>
      <c r="N58" s="440"/>
      <c r="O58" s="440"/>
      <c r="P58" s="440"/>
      <c r="Q58" s="440"/>
      <c r="R58" s="440"/>
      <c r="S58" s="440"/>
      <c r="T58" s="440"/>
      <c r="U58" s="440"/>
      <c r="V58" s="440"/>
      <c r="W58" s="440"/>
      <c r="X58" s="440"/>
      <c r="Y58" s="440"/>
      <c r="Z58" s="440"/>
      <c r="AA58" s="440"/>
      <c r="AB58" s="440"/>
      <c r="AC58" s="440"/>
      <c r="AD58" s="440"/>
      <c r="AE58" s="440"/>
      <c r="AF58" s="440"/>
      <c r="AG58" s="440"/>
      <c r="AH58" s="440"/>
      <c r="AI58" s="440"/>
      <c r="AJ58" s="440"/>
      <c r="AK58" s="440"/>
      <c r="AL58" s="440"/>
      <c r="AM58" s="440"/>
      <c r="AN58" s="440"/>
      <c r="AO58" s="440"/>
      <c r="AP58" s="440"/>
      <c r="AQ58" s="440"/>
      <c r="AR58" s="440"/>
      <c r="AS58" s="440"/>
      <c r="AT58" s="440"/>
      <c r="AU58" s="440"/>
      <c r="AV58" s="440"/>
      <c r="AW58" s="440"/>
      <c r="AX58" s="440"/>
      <c r="AY58" s="440"/>
      <c r="AZ58" s="440"/>
      <c r="BA58" s="440"/>
      <c r="BB58" s="440"/>
      <c r="BC58" s="440"/>
      <c r="BD58" s="440"/>
      <c r="BE58" s="440"/>
      <c r="BF58" s="440"/>
      <c r="BG58" s="440"/>
      <c r="BH58" s="46"/>
      <c r="BI58" s="46"/>
    </row>
    <row r="59" spans="1:63" s="45" customFormat="1" ht="12" customHeight="1">
      <c r="A59" s="10"/>
      <c r="B59" s="440"/>
      <c r="C59" s="440"/>
      <c r="D59" s="440"/>
      <c r="E59" s="440"/>
      <c r="F59" s="440"/>
      <c r="G59" s="440"/>
      <c r="H59" s="440"/>
      <c r="I59" s="440"/>
      <c r="J59" s="440"/>
      <c r="K59" s="440"/>
      <c r="L59" s="440"/>
      <c r="M59" s="440"/>
      <c r="N59" s="440"/>
      <c r="O59" s="440"/>
      <c r="P59" s="440"/>
      <c r="Q59" s="440"/>
      <c r="R59" s="440"/>
      <c r="S59" s="440"/>
      <c r="T59" s="440"/>
      <c r="U59" s="440"/>
      <c r="V59" s="440"/>
      <c r="W59" s="440"/>
      <c r="X59" s="440"/>
      <c r="Y59" s="440"/>
      <c r="Z59" s="440"/>
      <c r="AA59" s="440"/>
      <c r="AB59" s="440"/>
      <c r="AC59" s="440"/>
      <c r="AD59" s="440"/>
      <c r="AE59" s="440"/>
      <c r="AF59" s="440"/>
      <c r="AG59" s="440"/>
      <c r="AH59" s="440"/>
      <c r="AI59" s="440"/>
      <c r="AJ59" s="440"/>
      <c r="AK59" s="440"/>
      <c r="AL59" s="440"/>
      <c r="AM59" s="440"/>
      <c r="AN59" s="440"/>
      <c r="AO59" s="440"/>
      <c r="AP59" s="440"/>
      <c r="AQ59" s="440"/>
      <c r="AR59" s="440"/>
      <c r="AS59" s="440"/>
      <c r="AT59" s="440"/>
      <c r="AU59" s="440"/>
      <c r="AV59" s="440"/>
      <c r="AW59" s="440"/>
      <c r="AX59" s="440"/>
      <c r="AY59" s="440"/>
      <c r="AZ59" s="440"/>
      <c r="BA59" s="440"/>
      <c r="BB59" s="440"/>
      <c r="BC59" s="440"/>
      <c r="BD59" s="440"/>
      <c r="BE59" s="440"/>
      <c r="BF59" s="440"/>
      <c r="BG59" s="440"/>
      <c r="BH59" s="46"/>
      <c r="BI59" s="46"/>
    </row>
    <row r="60" spans="1:63" s="45" customFormat="1" ht="12" customHeight="1">
      <c r="A60" s="10"/>
      <c r="B60" s="441" t="s">
        <v>64</v>
      </c>
      <c r="C60" s="441"/>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41"/>
      <c r="AC60" s="441"/>
      <c r="AD60" s="441"/>
      <c r="AE60" s="441"/>
      <c r="AF60" s="441"/>
      <c r="AG60" s="441"/>
      <c r="AH60" s="441"/>
      <c r="AI60" s="441"/>
      <c r="AJ60" s="441"/>
      <c r="AK60" s="441"/>
      <c r="AL60" s="441"/>
      <c r="AM60" s="441"/>
      <c r="AN60" s="441"/>
      <c r="AO60" s="441"/>
      <c r="AP60" s="441"/>
      <c r="AQ60" s="441"/>
      <c r="AR60" s="441"/>
      <c r="AS60" s="441"/>
      <c r="AT60" s="441"/>
      <c r="AU60" s="441"/>
      <c r="AV60" s="441"/>
      <c r="AW60" s="441"/>
      <c r="AX60" s="441"/>
      <c r="AY60" s="441"/>
      <c r="AZ60" s="441"/>
      <c r="BA60" s="441"/>
      <c r="BB60" s="441"/>
      <c r="BC60" s="441"/>
      <c r="BD60" s="48"/>
      <c r="BE60" s="48"/>
      <c r="BF60" s="48"/>
      <c r="BG60" s="48"/>
      <c r="BH60" s="49"/>
      <c r="BI60" s="49"/>
      <c r="BJ60" s="49"/>
    </row>
    <row r="61" spans="1:63" ht="12" customHeight="1"/>
    <row r="62" spans="1:63" ht="15" customHeight="1">
      <c r="A62" s="9" t="s">
        <v>65</v>
      </c>
    </row>
    <row r="63" spans="1:63" ht="12.75" customHeight="1">
      <c r="B63" s="9" t="s">
        <v>66</v>
      </c>
    </row>
    <row r="64" spans="1:63" ht="15" customHeight="1">
      <c r="B64" s="6"/>
      <c r="C64" s="50"/>
      <c r="D64" s="442" t="s">
        <v>67</v>
      </c>
      <c r="E64" s="443"/>
      <c r="F64" s="443"/>
      <c r="G64" s="443"/>
      <c r="H64" s="443"/>
      <c r="I64" s="443"/>
      <c r="J64" s="443"/>
      <c r="K64" s="443"/>
      <c r="L64" s="443"/>
      <c r="M64" s="444" t="s">
        <v>68</v>
      </c>
      <c r="N64" s="445"/>
      <c r="O64" s="445"/>
      <c r="P64" s="445"/>
      <c r="Q64" s="445"/>
      <c r="R64" s="445"/>
      <c r="S64" s="445"/>
      <c r="T64" s="445"/>
      <c r="U64" s="445"/>
      <c r="V64" s="445"/>
      <c r="W64" s="445"/>
      <c r="X64" s="445"/>
      <c r="Y64" s="445"/>
      <c r="Z64" s="445"/>
      <c r="AA64" s="445"/>
      <c r="AB64" s="445"/>
      <c r="AC64" s="445"/>
      <c r="AD64" s="445"/>
      <c r="AE64" s="445"/>
      <c r="AF64" s="446"/>
      <c r="AG64" s="442" t="s">
        <v>153</v>
      </c>
      <c r="AH64" s="442"/>
      <c r="AI64" s="442"/>
      <c r="AJ64" s="442"/>
      <c r="AK64" s="442"/>
      <c r="AL64" s="442"/>
      <c r="AM64" s="442"/>
      <c r="AN64" s="442"/>
      <c r="AO64" s="450" t="s">
        <v>154</v>
      </c>
      <c r="AP64" s="450"/>
      <c r="AQ64" s="450"/>
      <c r="AR64" s="450"/>
      <c r="AS64" s="450"/>
      <c r="AT64" s="450"/>
      <c r="AU64" s="450"/>
      <c r="AV64" s="349" t="s">
        <v>69</v>
      </c>
      <c r="AW64" s="350"/>
      <c r="AX64" s="350"/>
      <c r="AY64" s="350"/>
      <c r="AZ64" s="350"/>
      <c r="BA64" s="350"/>
      <c r="BB64" s="350"/>
      <c r="BC64" s="350"/>
      <c r="BD64" s="350"/>
      <c r="BE64" s="451"/>
    </row>
    <row r="65" spans="1:62" ht="15" customHeight="1">
      <c r="B65" s="6"/>
      <c r="C65" s="50"/>
      <c r="D65" s="443"/>
      <c r="E65" s="443"/>
      <c r="F65" s="443"/>
      <c r="G65" s="443"/>
      <c r="H65" s="443"/>
      <c r="I65" s="443"/>
      <c r="J65" s="443"/>
      <c r="K65" s="443"/>
      <c r="L65" s="443"/>
      <c r="M65" s="447"/>
      <c r="N65" s="448"/>
      <c r="O65" s="448"/>
      <c r="P65" s="448"/>
      <c r="Q65" s="448"/>
      <c r="R65" s="448"/>
      <c r="S65" s="448"/>
      <c r="T65" s="448"/>
      <c r="U65" s="448"/>
      <c r="V65" s="448"/>
      <c r="W65" s="448"/>
      <c r="X65" s="448"/>
      <c r="Y65" s="448"/>
      <c r="Z65" s="448"/>
      <c r="AA65" s="448"/>
      <c r="AB65" s="448"/>
      <c r="AC65" s="448"/>
      <c r="AD65" s="448"/>
      <c r="AE65" s="448"/>
      <c r="AF65" s="449"/>
      <c r="AG65" s="442"/>
      <c r="AH65" s="442"/>
      <c r="AI65" s="442"/>
      <c r="AJ65" s="442"/>
      <c r="AK65" s="442"/>
      <c r="AL65" s="442"/>
      <c r="AM65" s="442"/>
      <c r="AN65" s="442"/>
      <c r="AO65" s="450"/>
      <c r="AP65" s="450"/>
      <c r="AQ65" s="450"/>
      <c r="AR65" s="450"/>
      <c r="AS65" s="450"/>
      <c r="AT65" s="450"/>
      <c r="AU65" s="450"/>
      <c r="AV65" s="452"/>
      <c r="AW65" s="453"/>
      <c r="AX65" s="453"/>
      <c r="AY65" s="453"/>
      <c r="AZ65" s="453"/>
      <c r="BA65" s="453"/>
      <c r="BB65" s="453"/>
      <c r="BC65" s="453"/>
      <c r="BD65" s="453"/>
      <c r="BE65" s="454"/>
    </row>
    <row r="66" spans="1:62" ht="15" customHeight="1">
      <c r="B66" s="6"/>
      <c r="C66" s="50"/>
      <c r="D66" s="443"/>
      <c r="E66" s="443"/>
      <c r="F66" s="443"/>
      <c r="G66" s="443"/>
      <c r="H66" s="443"/>
      <c r="I66" s="443"/>
      <c r="J66" s="443"/>
      <c r="K66" s="443"/>
      <c r="L66" s="443"/>
      <c r="M66" s="468" t="s">
        <v>155</v>
      </c>
      <c r="N66" s="469"/>
      <c r="O66" s="469"/>
      <c r="P66" s="469"/>
      <c r="Q66" s="469"/>
      <c r="R66" s="469"/>
      <c r="S66" s="469"/>
      <c r="T66" s="469"/>
      <c r="U66" s="469"/>
      <c r="V66" s="469"/>
      <c r="W66" s="469"/>
      <c r="X66" s="469"/>
      <c r="Y66" s="469"/>
      <c r="Z66" s="469"/>
      <c r="AA66" s="469"/>
      <c r="AB66" s="469"/>
      <c r="AC66" s="469"/>
      <c r="AD66" s="469"/>
      <c r="AE66" s="469"/>
      <c r="AF66" s="470"/>
      <c r="AG66" s="442"/>
      <c r="AH66" s="442"/>
      <c r="AI66" s="442"/>
      <c r="AJ66" s="442"/>
      <c r="AK66" s="442"/>
      <c r="AL66" s="442"/>
      <c r="AM66" s="442"/>
      <c r="AN66" s="442"/>
      <c r="AO66" s="450"/>
      <c r="AP66" s="450"/>
      <c r="AQ66" s="450"/>
      <c r="AR66" s="450"/>
      <c r="AS66" s="450"/>
      <c r="AT66" s="450"/>
      <c r="AU66" s="450"/>
      <c r="AV66" s="351"/>
      <c r="AW66" s="352"/>
      <c r="AX66" s="352"/>
      <c r="AY66" s="352"/>
      <c r="AZ66" s="352"/>
      <c r="BA66" s="352"/>
      <c r="BB66" s="352"/>
      <c r="BC66" s="352"/>
      <c r="BD66" s="352"/>
      <c r="BE66" s="455"/>
    </row>
    <row r="67" spans="1:62" ht="13.5" customHeight="1">
      <c r="B67" s="6"/>
      <c r="C67" s="50"/>
      <c r="D67" s="471"/>
      <c r="E67" s="472"/>
      <c r="F67" s="472"/>
      <c r="G67" s="472"/>
      <c r="H67" s="472"/>
      <c r="I67" s="472"/>
      <c r="J67" s="472"/>
      <c r="K67" s="472"/>
      <c r="L67" s="473"/>
      <c r="M67" s="474"/>
      <c r="N67" s="475"/>
      <c r="O67" s="475"/>
      <c r="P67" s="475"/>
      <c r="Q67" s="475"/>
      <c r="R67" s="475"/>
      <c r="S67" s="475"/>
      <c r="T67" s="475"/>
      <c r="U67" s="475"/>
      <c r="V67" s="475"/>
      <c r="W67" s="475"/>
      <c r="X67" s="475"/>
      <c r="Y67" s="475"/>
      <c r="Z67" s="475"/>
      <c r="AA67" s="475"/>
      <c r="AB67" s="475"/>
      <c r="AC67" s="475"/>
      <c r="AD67" s="475"/>
      <c r="AE67" s="475"/>
      <c r="AF67" s="476"/>
      <c r="AG67" s="480"/>
      <c r="AH67" s="481"/>
      <c r="AI67" s="481"/>
      <c r="AJ67" s="481"/>
      <c r="AK67" s="481"/>
      <c r="AL67" s="481"/>
      <c r="AM67" s="481"/>
      <c r="AN67" s="482"/>
      <c r="AO67" s="489"/>
      <c r="AP67" s="490"/>
      <c r="AQ67" s="490"/>
      <c r="AR67" s="490"/>
      <c r="AS67" s="490"/>
      <c r="AT67" s="490"/>
      <c r="AU67" s="491"/>
      <c r="AV67" s="498">
        <f>AG67*AO67</f>
        <v>0</v>
      </c>
      <c r="AW67" s="499"/>
      <c r="AX67" s="499"/>
      <c r="AY67" s="499"/>
      <c r="AZ67" s="499"/>
      <c r="BA67" s="499"/>
      <c r="BB67" s="499"/>
      <c r="BC67" s="499"/>
      <c r="BD67" s="499"/>
      <c r="BE67" s="500"/>
    </row>
    <row r="68" spans="1:62" ht="13.5" customHeight="1">
      <c r="B68" s="6"/>
      <c r="C68" s="50"/>
      <c r="D68" s="507"/>
      <c r="E68" s="508"/>
      <c r="F68" s="508"/>
      <c r="G68" s="508"/>
      <c r="H68" s="508"/>
      <c r="I68" s="508"/>
      <c r="J68" s="508"/>
      <c r="K68" s="508"/>
      <c r="L68" s="509"/>
      <c r="M68" s="477"/>
      <c r="N68" s="478"/>
      <c r="O68" s="478"/>
      <c r="P68" s="478"/>
      <c r="Q68" s="478"/>
      <c r="R68" s="478"/>
      <c r="S68" s="478"/>
      <c r="T68" s="478"/>
      <c r="U68" s="478"/>
      <c r="V68" s="478"/>
      <c r="W68" s="478"/>
      <c r="X68" s="478"/>
      <c r="Y68" s="478"/>
      <c r="Z68" s="478"/>
      <c r="AA68" s="478"/>
      <c r="AB68" s="478"/>
      <c r="AC68" s="478"/>
      <c r="AD68" s="478"/>
      <c r="AE68" s="478"/>
      <c r="AF68" s="479"/>
      <c r="AG68" s="483"/>
      <c r="AH68" s="484"/>
      <c r="AI68" s="484"/>
      <c r="AJ68" s="484"/>
      <c r="AK68" s="484"/>
      <c r="AL68" s="484"/>
      <c r="AM68" s="484"/>
      <c r="AN68" s="485"/>
      <c r="AO68" s="492"/>
      <c r="AP68" s="493"/>
      <c r="AQ68" s="493"/>
      <c r="AR68" s="493"/>
      <c r="AS68" s="493"/>
      <c r="AT68" s="493"/>
      <c r="AU68" s="494"/>
      <c r="AV68" s="501"/>
      <c r="AW68" s="502"/>
      <c r="AX68" s="502"/>
      <c r="AY68" s="502"/>
      <c r="AZ68" s="502"/>
      <c r="BA68" s="502"/>
      <c r="BB68" s="502"/>
      <c r="BC68" s="502"/>
      <c r="BD68" s="502"/>
      <c r="BE68" s="503"/>
    </row>
    <row r="69" spans="1:62" ht="12" customHeight="1">
      <c r="B69" s="6"/>
      <c r="C69" s="50"/>
      <c r="D69" s="510" t="s">
        <v>156</v>
      </c>
      <c r="E69" s="511"/>
      <c r="F69" s="511"/>
      <c r="G69" s="511"/>
      <c r="H69" s="511"/>
      <c r="I69" s="511"/>
      <c r="J69" s="511"/>
      <c r="K69" s="511"/>
      <c r="L69" s="512"/>
      <c r="M69" s="513"/>
      <c r="N69" s="514"/>
      <c r="O69" s="514"/>
      <c r="P69" s="514"/>
      <c r="Q69" s="514"/>
      <c r="R69" s="514"/>
      <c r="S69" s="514"/>
      <c r="T69" s="514"/>
      <c r="U69" s="514"/>
      <c r="V69" s="514"/>
      <c r="W69" s="514"/>
      <c r="X69" s="514"/>
      <c r="Y69" s="514"/>
      <c r="Z69" s="514"/>
      <c r="AA69" s="514"/>
      <c r="AB69" s="514"/>
      <c r="AC69" s="514"/>
      <c r="AD69" s="514"/>
      <c r="AE69" s="514"/>
      <c r="AF69" s="515"/>
      <c r="AG69" s="486"/>
      <c r="AH69" s="487"/>
      <c r="AI69" s="487"/>
      <c r="AJ69" s="487"/>
      <c r="AK69" s="487"/>
      <c r="AL69" s="487"/>
      <c r="AM69" s="487"/>
      <c r="AN69" s="488"/>
      <c r="AO69" s="495"/>
      <c r="AP69" s="496"/>
      <c r="AQ69" s="496"/>
      <c r="AR69" s="496"/>
      <c r="AS69" s="496"/>
      <c r="AT69" s="496"/>
      <c r="AU69" s="497"/>
      <c r="AV69" s="504"/>
      <c r="AW69" s="505"/>
      <c r="AX69" s="505"/>
      <c r="AY69" s="505"/>
      <c r="AZ69" s="505"/>
      <c r="BA69" s="505"/>
      <c r="BB69" s="505"/>
      <c r="BC69" s="505"/>
      <c r="BD69" s="505"/>
      <c r="BE69" s="506"/>
    </row>
    <row r="70" spans="1:62" ht="15" customHeight="1">
      <c r="B70" s="16"/>
      <c r="C70" s="16"/>
      <c r="D70" s="456" t="s">
        <v>70</v>
      </c>
      <c r="E70" s="456"/>
      <c r="F70" s="456"/>
      <c r="G70" s="456"/>
      <c r="H70" s="456"/>
      <c r="I70" s="456"/>
      <c r="J70" s="456"/>
      <c r="K70" s="456"/>
      <c r="L70" s="456"/>
      <c r="M70" s="457" t="s">
        <v>71</v>
      </c>
      <c r="N70" s="458"/>
      <c r="O70" s="458"/>
      <c r="P70" s="458"/>
      <c r="Q70" s="458"/>
      <c r="R70" s="458"/>
      <c r="S70" s="458"/>
      <c r="T70" s="458"/>
      <c r="U70" s="458"/>
      <c r="V70" s="458"/>
      <c r="W70" s="458"/>
      <c r="X70" s="459"/>
      <c r="Y70" s="460" t="s">
        <v>72</v>
      </c>
      <c r="Z70" s="460"/>
      <c r="AA70" s="460"/>
      <c r="AB70" s="460"/>
      <c r="AC70" s="460"/>
      <c r="AD70" s="460"/>
      <c r="AE70" s="460"/>
      <c r="AF70" s="460"/>
      <c r="AG70" s="460"/>
      <c r="AH70" s="460"/>
      <c r="AI70" s="460"/>
      <c r="AJ70" s="461" t="s">
        <v>73</v>
      </c>
      <c r="AK70" s="461"/>
      <c r="AL70" s="461"/>
      <c r="AM70" s="461"/>
      <c r="AN70" s="461"/>
      <c r="AO70" s="461"/>
      <c r="AP70" s="461"/>
      <c r="AQ70" s="461"/>
      <c r="AR70" s="461"/>
      <c r="AS70" s="461"/>
      <c r="AT70" s="461"/>
      <c r="AU70" s="461"/>
      <c r="AV70" s="461"/>
      <c r="AW70" s="461"/>
      <c r="AX70" s="461"/>
      <c r="AY70" s="461"/>
      <c r="AZ70" s="461"/>
      <c r="BA70" s="461"/>
      <c r="BB70" s="461"/>
      <c r="BC70" s="461"/>
      <c r="BD70" s="461"/>
      <c r="BE70" s="461"/>
    </row>
    <row r="71" spans="1:62" ht="25.5" customHeight="1">
      <c r="B71" s="16"/>
      <c r="C71" s="16"/>
      <c r="D71" s="462"/>
      <c r="E71" s="462"/>
      <c r="F71" s="462"/>
      <c r="G71" s="462"/>
      <c r="H71" s="462"/>
      <c r="I71" s="462"/>
      <c r="J71" s="462"/>
      <c r="K71" s="462"/>
      <c r="L71" s="462"/>
      <c r="M71" s="463"/>
      <c r="N71" s="464"/>
      <c r="O71" s="464"/>
      <c r="P71" s="464"/>
      <c r="Q71" s="464"/>
      <c r="R71" s="464"/>
      <c r="S71" s="464"/>
      <c r="T71" s="464"/>
      <c r="U71" s="464"/>
      <c r="V71" s="464"/>
      <c r="W71" s="464"/>
      <c r="X71" s="465"/>
      <c r="Y71" s="466"/>
      <c r="Z71" s="466"/>
      <c r="AA71" s="466"/>
      <c r="AB71" s="466"/>
      <c r="AC71" s="466"/>
      <c r="AD71" s="466"/>
      <c r="AE71" s="466"/>
      <c r="AF71" s="466"/>
      <c r="AG71" s="466"/>
      <c r="AH71" s="466"/>
      <c r="AI71" s="466"/>
      <c r="AJ71" s="467"/>
      <c r="AK71" s="467"/>
      <c r="AL71" s="467"/>
      <c r="AM71" s="467"/>
      <c r="AN71" s="467"/>
      <c r="AO71" s="467"/>
      <c r="AP71" s="467"/>
      <c r="AQ71" s="467"/>
      <c r="AR71" s="467"/>
      <c r="AS71" s="467"/>
      <c r="AT71" s="467"/>
      <c r="AU71" s="467"/>
      <c r="AV71" s="467"/>
      <c r="AW71" s="467"/>
      <c r="AX71" s="467"/>
      <c r="AY71" s="467"/>
      <c r="AZ71" s="467"/>
      <c r="BA71" s="467"/>
      <c r="BB71" s="467"/>
      <c r="BC71" s="467"/>
      <c r="BD71" s="467"/>
      <c r="BE71" s="467"/>
    </row>
    <row r="72" spans="1:62">
      <c r="B72" s="16"/>
      <c r="C72" s="16"/>
      <c r="D72" s="372" t="s">
        <v>74</v>
      </c>
      <c r="E72" s="372"/>
      <c r="F72" s="372"/>
      <c r="G72" s="372"/>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E72" s="372"/>
      <c r="AF72" s="372"/>
      <c r="AG72" s="372"/>
      <c r="AH72" s="372"/>
      <c r="AI72" s="372"/>
      <c r="AJ72" s="372"/>
      <c r="AK72" s="372"/>
      <c r="AL72" s="372"/>
      <c r="AM72" s="372"/>
      <c r="AN72" s="372"/>
      <c r="AO72" s="372"/>
      <c r="AP72" s="372"/>
      <c r="AQ72" s="372"/>
      <c r="AR72" s="372"/>
      <c r="AS72" s="372"/>
      <c r="AT72" s="372"/>
      <c r="AU72" s="372"/>
      <c r="AV72" s="372"/>
      <c r="AW72" s="372"/>
      <c r="AX72" s="372"/>
      <c r="AY72" s="372"/>
      <c r="AZ72" s="372"/>
      <c r="BA72" s="372"/>
      <c r="BB72" s="372"/>
      <c r="BC72" s="372"/>
      <c r="BD72" s="372"/>
      <c r="BE72" s="372"/>
      <c r="BF72" s="51"/>
      <c r="BG72" s="51"/>
      <c r="BH72" s="52"/>
      <c r="BI72" s="52"/>
      <c r="BJ72" s="52"/>
    </row>
    <row r="73" spans="1:62">
      <c r="B73" s="16"/>
      <c r="C73" s="1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c r="AK73" s="136"/>
      <c r="AL73" s="136"/>
      <c r="AM73" s="136"/>
      <c r="AN73" s="136"/>
      <c r="AO73" s="136"/>
      <c r="AP73" s="136"/>
      <c r="AQ73" s="136"/>
      <c r="AR73" s="136"/>
      <c r="AS73" s="136"/>
      <c r="AT73" s="136"/>
      <c r="AU73" s="136"/>
      <c r="AV73" s="136"/>
      <c r="AW73" s="136"/>
      <c r="AX73" s="136"/>
      <c r="AY73" s="136"/>
      <c r="AZ73" s="136"/>
      <c r="BA73" s="136"/>
      <c r="BB73" s="136"/>
      <c r="BC73" s="136"/>
      <c r="BD73" s="136"/>
      <c r="BE73" s="136"/>
      <c r="BF73" s="51"/>
      <c r="BG73" s="51"/>
      <c r="BH73" s="52"/>
      <c r="BI73" s="52"/>
      <c r="BJ73" s="52"/>
    </row>
    <row r="74" spans="1:62" s="53" customFormat="1">
      <c r="A74" s="9"/>
      <c r="B74" s="9" t="s">
        <v>75</v>
      </c>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row>
    <row r="75" spans="1:62" s="53" customFormat="1" ht="23.25" customHeight="1">
      <c r="A75" s="9"/>
      <c r="B75" s="9"/>
      <c r="C75" s="516" t="s">
        <v>76</v>
      </c>
      <c r="D75" s="516"/>
      <c r="E75" s="516"/>
      <c r="F75" s="516"/>
      <c r="G75" s="516"/>
      <c r="H75" s="516"/>
      <c r="I75" s="516"/>
      <c r="J75" s="516"/>
      <c r="K75" s="516"/>
      <c r="L75" s="516"/>
      <c r="M75" s="516"/>
      <c r="N75" s="516"/>
      <c r="O75" s="516"/>
      <c r="P75" s="516"/>
      <c r="Q75" s="516"/>
      <c r="R75" s="516"/>
      <c r="S75" s="516"/>
      <c r="T75" s="516"/>
      <c r="U75" s="516"/>
      <c r="V75" s="516"/>
      <c r="W75" s="516"/>
      <c r="X75" s="516"/>
      <c r="Y75" s="516"/>
      <c r="Z75" s="516"/>
      <c r="AA75" s="516"/>
      <c r="AB75" s="516"/>
      <c r="AC75" s="516"/>
      <c r="AD75" s="516"/>
      <c r="AE75" s="516"/>
      <c r="AF75" s="516"/>
      <c r="AG75" s="516"/>
      <c r="AH75" s="516"/>
      <c r="AI75" s="516"/>
      <c r="AJ75" s="516"/>
      <c r="AK75" s="516"/>
      <c r="AL75" s="516"/>
      <c r="AM75" s="516"/>
      <c r="AN75" s="516"/>
      <c r="AO75" s="516"/>
      <c r="AP75" s="516"/>
      <c r="AQ75" s="516"/>
      <c r="AR75" s="516"/>
      <c r="AS75" s="516"/>
      <c r="AT75" s="516"/>
      <c r="AU75" s="516"/>
      <c r="AV75" s="516"/>
      <c r="AW75" s="516"/>
      <c r="AX75" s="516"/>
      <c r="AY75" s="516"/>
      <c r="AZ75" s="516"/>
      <c r="BA75" s="516"/>
      <c r="BB75" s="516"/>
      <c r="BC75" s="516"/>
      <c r="BD75" s="516"/>
      <c r="BE75" s="516"/>
      <c r="BF75" s="9"/>
      <c r="BG75" s="9"/>
    </row>
    <row r="76" spans="1:62" ht="14.25" customHeight="1">
      <c r="A76" s="3"/>
      <c r="B76" s="54"/>
      <c r="C76" s="55"/>
      <c r="D76" s="517" t="s">
        <v>67</v>
      </c>
      <c r="E76" s="517"/>
      <c r="F76" s="517"/>
      <c r="G76" s="517"/>
      <c r="H76" s="517"/>
      <c r="I76" s="517"/>
      <c r="J76" s="517"/>
      <c r="K76" s="517"/>
      <c r="L76" s="517"/>
      <c r="M76" s="517"/>
      <c r="N76" s="518" t="s">
        <v>68</v>
      </c>
      <c r="O76" s="518"/>
      <c r="P76" s="518"/>
      <c r="Q76" s="518"/>
      <c r="R76" s="518"/>
      <c r="S76" s="518"/>
      <c r="T76" s="518"/>
      <c r="U76" s="518"/>
      <c r="V76" s="518"/>
      <c r="W76" s="518"/>
      <c r="X76" s="518"/>
      <c r="Y76" s="518"/>
      <c r="Z76" s="518"/>
      <c r="AA76" s="518"/>
      <c r="AB76" s="349" t="s">
        <v>77</v>
      </c>
      <c r="AC76" s="350"/>
      <c r="AD76" s="350"/>
      <c r="AE76" s="350"/>
      <c r="AF76" s="451"/>
      <c r="AG76" s="520" t="s">
        <v>78</v>
      </c>
      <c r="AH76" s="520"/>
      <c r="AI76" s="520"/>
      <c r="AJ76" s="520"/>
      <c r="AK76" s="520"/>
      <c r="AL76" s="520"/>
      <c r="AM76" s="521" t="s">
        <v>79</v>
      </c>
      <c r="AN76" s="521"/>
      <c r="AO76" s="521"/>
      <c r="AP76" s="521"/>
      <c r="AQ76" s="521"/>
      <c r="AR76" s="520" t="s">
        <v>69</v>
      </c>
      <c r="AS76" s="520"/>
      <c r="AT76" s="520"/>
      <c r="AU76" s="520"/>
      <c r="AV76" s="520"/>
      <c r="AW76" s="349" t="s">
        <v>157</v>
      </c>
      <c r="AX76" s="350"/>
      <c r="AY76" s="350"/>
      <c r="AZ76" s="350"/>
      <c r="BA76" s="350"/>
      <c r="BB76" s="350"/>
      <c r="BC76" s="350"/>
      <c r="BD76" s="350"/>
      <c r="BE76" s="350"/>
      <c r="BF76" s="451"/>
      <c r="BG76" s="3"/>
    </row>
    <row r="77" spans="1:62" ht="14.25" customHeight="1">
      <c r="A77" s="3"/>
      <c r="B77" s="54"/>
      <c r="C77" s="55"/>
      <c r="D77" s="517"/>
      <c r="E77" s="517"/>
      <c r="F77" s="517"/>
      <c r="G77" s="517"/>
      <c r="H77" s="517"/>
      <c r="I77" s="517"/>
      <c r="J77" s="517"/>
      <c r="K77" s="517"/>
      <c r="L77" s="517"/>
      <c r="M77" s="517"/>
      <c r="N77" s="519"/>
      <c r="O77" s="519"/>
      <c r="P77" s="519"/>
      <c r="Q77" s="519"/>
      <c r="R77" s="519"/>
      <c r="S77" s="519"/>
      <c r="T77" s="519"/>
      <c r="U77" s="519"/>
      <c r="V77" s="519"/>
      <c r="W77" s="519"/>
      <c r="X77" s="519"/>
      <c r="Y77" s="519"/>
      <c r="Z77" s="519"/>
      <c r="AA77" s="519"/>
      <c r="AB77" s="452"/>
      <c r="AC77" s="453"/>
      <c r="AD77" s="453"/>
      <c r="AE77" s="453"/>
      <c r="AF77" s="454"/>
      <c r="AG77" s="520"/>
      <c r="AH77" s="520"/>
      <c r="AI77" s="520"/>
      <c r="AJ77" s="520"/>
      <c r="AK77" s="520"/>
      <c r="AL77" s="520"/>
      <c r="AM77" s="521"/>
      <c r="AN77" s="521"/>
      <c r="AO77" s="521"/>
      <c r="AP77" s="521"/>
      <c r="AQ77" s="521"/>
      <c r="AR77" s="520"/>
      <c r="AS77" s="520"/>
      <c r="AT77" s="520"/>
      <c r="AU77" s="520"/>
      <c r="AV77" s="520"/>
      <c r="AW77" s="522"/>
      <c r="AX77" s="523"/>
      <c r="AY77" s="523"/>
      <c r="AZ77" s="523"/>
      <c r="BA77" s="523"/>
      <c r="BB77" s="523"/>
      <c r="BC77" s="523"/>
      <c r="BD77" s="523"/>
      <c r="BE77" s="523"/>
      <c r="BF77" s="524"/>
      <c r="BG77" s="3"/>
    </row>
    <row r="78" spans="1:62" ht="14.25" customHeight="1">
      <c r="A78" s="3"/>
      <c r="B78" s="54"/>
      <c r="C78" s="55"/>
      <c r="D78" s="517"/>
      <c r="E78" s="517"/>
      <c r="F78" s="517"/>
      <c r="G78" s="517"/>
      <c r="H78" s="517"/>
      <c r="I78" s="517"/>
      <c r="J78" s="517"/>
      <c r="K78" s="517"/>
      <c r="L78" s="517"/>
      <c r="M78" s="517"/>
      <c r="N78" s="525" t="s">
        <v>80</v>
      </c>
      <c r="O78" s="525"/>
      <c r="P78" s="525"/>
      <c r="Q78" s="525"/>
      <c r="R78" s="525"/>
      <c r="S78" s="525"/>
      <c r="T78" s="525"/>
      <c r="U78" s="525"/>
      <c r="V78" s="525"/>
      <c r="W78" s="525"/>
      <c r="X78" s="525"/>
      <c r="Y78" s="525"/>
      <c r="Z78" s="525"/>
      <c r="AA78" s="525"/>
      <c r="AB78" s="351"/>
      <c r="AC78" s="352"/>
      <c r="AD78" s="352"/>
      <c r="AE78" s="352"/>
      <c r="AF78" s="455"/>
      <c r="AG78" s="520"/>
      <c r="AH78" s="520"/>
      <c r="AI78" s="520"/>
      <c r="AJ78" s="520"/>
      <c r="AK78" s="520"/>
      <c r="AL78" s="520"/>
      <c r="AM78" s="521"/>
      <c r="AN78" s="521"/>
      <c r="AO78" s="521"/>
      <c r="AP78" s="521"/>
      <c r="AQ78" s="521"/>
      <c r="AR78" s="520"/>
      <c r="AS78" s="520"/>
      <c r="AT78" s="520"/>
      <c r="AU78" s="520"/>
      <c r="AV78" s="520"/>
      <c r="AW78" s="351" t="s">
        <v>81</v>
      </c>
      <c r="AX78" s="352"/>
      <c r="AY78" s="352"/>
      <c r="AZ78" s="526" t="s">
        <v>158</v>
      </c>
      <c r="BA78" s="526"/>
      <c r="BB78" s="526"/>
      <c r="BC78" s="526"/>
      <c r="BD78" s="526"/>
      <c r="BE78" s="526"/>
      <c r="BF78" s="527"/>
      <c r="BG78" s="3"/>
    </row>
    <row r="79" spans="1:62" ht="14.25" customHeight="1">
      <c r="A79" s="3"/>
      <c r="B79" s="54"/>
      <c r="C79" s="55"/>
      <c r="D79" s="56"/>
      <c r="E79" s="57"/>
      <c r="F79" s="57"/>
      <c r="G79" s="57"/>
      <c r="H79" s="57"/>
      <c r="I79" s="57"/>
      <c r="J79" s="57"/>
      <c r="K79" s="57"/>
      <c r="L79" s="57"/>
      <c r="M79" s="57"/>
      <c r="N79" s="528"/>
      <c r="O79" s="529"/>
      <c r="P79" s="529"/>
      <c r="Q79" s="529"/>
      <c r="R79" s="529"/>
      <c r="S79" s="529"/>
      <c r="T79" s="529"/>
      <c r="U79" s="529"/>
      <c r="V79" s="529"/>
      <c r="W79" s="529"/>
      <c r="X79" s="529"/>
      <c r="Y79" s="529"/>
      <c r="Z79" s="529"/>
      <c r="AA79" s="530"/>
      <c r="AB79" s="534"/>
      <c r="AC79" s="535"/>
      <c r="AD79" s="535"/>
      <c r="AE79" s="535"/>
      <c r="AF79" s="536"/>
      <c r="AG79" s="543"/>
      <c r="AH79" s="543"/>
      <c r="AI79" s="543"/>
      <c r="AJ79" s="543"/>
      <c r="AK79" s="543"/>
      <c r="AL79" s="543"/>
      <c r="AM79" s="544"/>
      <c r="AN79" s="544"/>
      <c r="AO79" s="544"/>
      <c r="AP79" s="544"/>
      <c r="AQ79" s="544"/>
      <c r="AR79" s="545">
        <f>AG79*AM79</f>
        <v>0</v>
      </c>
      <c r="AS79" s="545"/>
      <c r="AT79" s="545"/>
      <c r="AU79" s="545"/>
      <c r="AV79" s="545"/>
      <c r="AW79" s="114"/>
      <c r="AX79" s="114"/>
      <c r="AY79" s="114"/>
      <c r="AZ79" s="546"/>
      <c r="BA79" s="547"/>
      <c r="BB79" s="547"/>
      <c r="BC79" s="547"/>
      <c r="BD79" s="547"/>
      <c r="BE79" s="547"/>
      <c r="BF79" s="547"/>
      <c r="BG79" s="3"/>
    </row>
    <row r="80" spans="1:62" ht="14.25" customHeight="1">
      <c r="A80" s="3"/>
      <c r="B80" s="54"/>
      <c r="C80" s="55"/>
      <c r="D80" s="58"/>
      <c r="E80" s="59"/>
      <c r="F80" s="59"/>
      <c r="G80" s="59"/>
      <c r="H80" s="59"/>
      <c r="I80" s="59"/>
      <c r="J80" s="59"/>
      <c r="K80" s="59"/>
      <c r="L80" s="59"/>
      <c r="M80" s="59"/>
      <c r="N80" s="531"/>
      <c r="O80" s="532"/>
      <c r="P80" s="532"/>
      <c r="Q80" s="532"/>
      <c r="R80" s="532"/>
      <c r="S80" s="532"/>
      <c r="T80" s="532"/>
      <c r="U80" s="532"/>
      <c r="V80" s="532"/>
      <c r="W80" s="532"/>
      <c r="X80" s="532"/>
      <c r="Y80" s="532"/>
      <c r="Z80" s="532"/>
      <c r="AA80" s="533"/>
      <c r="AB80" s="537"/>
      <c r="AC80" s="538"/>
      <c r="AD80" s="538"/>
      <c r="AE80" s="538"/>
      <c r="AF80" s="539"/>
      <c r="AG80" s="543"/>
      <c r="AH80" s="543"/>
      <c r="AI80" s="543"/>
      <c r="AJ80" s="543"/>
      <c r="AK80" s="543"/>
      <c r="AL80" s="543"/>
      <c r="AM80" s="544"/>
      <c r="AN80" s="544"/>
      <c r="AO80" s="544"/>
      <c r="AP80" s="544"/>
      <c r="AQ80" s="544"/>
      <c r="AR80" s="545"/>
      <c r="AS80" s="545"/>
      <c r="AT80" s="545"/>
      <c r="AU80" s="545"/>
      <c r="AV80" s="545"/>
      <c r="AW80" s="115"/>
      <c r="AX80" s="115"/>
      <c r="AY80" s="115"/>
      <c r="AZ80" s="546"/>
      <c r="BA80" s="547"/>
      <c r="BB80" s="547"/>
      <c r="BC80" s="547"/>
      <c r="BD80" s="547"/>
      <c r="BE80" s="547"/>
      <c r="BF80" s="547"/>
      <c r="BG80" s="3"/>
    </row>
    <row r="81" spans="1:59" ht="14.25" customHeight="1">
      <c r="A81" s="3"/>
      <c r="B81" s="54"/>
      <c r="C81" s="55"/>
      <c r="D81" s="60"/>
      <c r="E81" s="61"/>
      <c r="F81" s="61"/>
      <c r="G81" s="61"/>
      <c r="H81" s="61"/>
      <c r="I81" s="61"/>
      <c r="J81" s="61"/>
      <c r="K81" s="61"/>
      <c r="L81" s="61"/>
      <c r="M81" s="61"/>
      <c r="N81" s="548"/>
      <c r="O81" s="549"/>
      <c r="P81" s="549"/>
      <c r="Q81" s="549"/>
      <c r="R81" s="549"/>
      <c r="S81" s="549"/>
      <c r="T81" s="549"/>
      <c r="U81" s="549"/>
      <c r="V81" s="549"/>
      <c r="W81" s="549"/>
      <c r="X81" s="549"/>
      <c r="Y81" s="549"/>
      <c r="Z81" s="549"/>
      <c r="AA81" s="550"/>
      <c r="AB81" s="540"/>
      <c r="AC81" s="541"/>
      <c r="AD81" s="541"/>
      <c r="AE81" s="541"/>
      <c r="AF81" s="542"/>
      <c r="AG81" s="543"/>
      <c r="AH81" s="543"/>
      <c r="AI81" s="543"/>
      <c r="AJ81" s="543"/>
      <c r="AK81" s="543"/>
      <c r="AL81" s="543"/>
      <c r="AM81" s="544"/>
      <c r="AN81" s="544"/>
      <c r="AO81" s="544"/>
      <c r="AP81" s="544"/>
      <c r="AQ81" s="544"/>
      <c r="AR81" s="545"/>
      <c r="AS81" s="545"/>
      <c r="AT81" s="545"/>
      <c r="AU81" s="545"/>
      <c r="AV81" s="545"/>
      <c r="AW81" s="115"/>
      <c r="AX81" s="115"/>
      <c r="AY81" s="115"/>
      <c r="AZ81" s="546"/>
      <c r="BA81" s="547"/>
      <c r="BB81" s="547"/>
      <c r="BC81" s="547"/>
      <c r="BD81" s="547"/>
      <c r="BE81" s="547"/>
      <c r="BF81" s="547"/>
      <c r="BG81" s="3"/>
    </row>
    <row r="82" spans="1:59" ht="14.25" customHeight="1">
      <c r="A82" s="3"/>
      <c r="B82" s="54"/>
      <c r="C82" s="55"/>
      <c r="D82" s="56"/>
      <c r="E82" s="57"/>
      <c r="F82" s="57"/>
      <c r="G82" s="57"/>
      <c r="H82" s="57"/>
      <c r="I82" s="57"/>
      <c r="J82" s="57"/>
      <c r="K82" s="57"/>
      <c r="L82" s="57"/>
      <c r="M82" s="57"/>
      <c r="N82" s="528"/>
      <c r="O82" s="529"/>
      <c r="P82" s="529"/>
      <c r="Q82" s="529"/>
      <c r="R82" s="529"/>
      <c r="S82" s="529"/>
      <c r="T82" s="529"/>
      <c r="U82" s="529"/>
      <c r="V82" s="529"/>
      <c r="W82" s="529"/>
      <c r="X82" s="529"/>
      <c r="Y82" s="529"/>
      <c r="Z82" s="529"/>
      <c r="AA82" s="530"/>
      <c r="AB82" s="534"/>
      <c r="AC82" s="535"/>
      <c r="AD82" s="535"/>
      <c r="AE82" s="535"/>
      <c r="AF82" s="536"/>
      <c r="AG82" s="543"/>
      <c r="AH82" s="543"/>
      <c r="AI82" s="543"/>
      <c r="AJ82" s="543"/>
      <c r="AK82" s="543"/>
      <c r="AL82" s="543"/>
      <c r="AM82" s="544"/>
      <c r="AN82" s="544"/>
      <c r="AO82" s="544"/>
      <c r="AP82" s="544"/>
      <c r="AQ82" s="544"/>
      <c r="AR82" s="545">
        <f>AG82*AM82</f>
        <v>0</v>
      </c>
      <c r="AS82" s="545"/>
      <c r="AT82" s="545"/>
      <c r="AU82" s="545"/>
      <c r="AV82" s="545"/>
      <c r="AW82" s="114"/>
      <c r="AX82" s="114"/>
      <c r="AY82" s="114"/>
      <c r="AZ82" s="546"/>
      <c r="BA82" s="547"/>
      <c r="BB82" s="547"/>
      <c r="BC82" s="547"/>
      <c r="BD82" s="547"/>
      <c r="BE82" s="547"/>
      <c r="BF82" s="547"/>
      <c r="BG82" s="3"/>
    </row>
    <row r="83" spans="1:59" ht="14.25" customHeight="1">
      <c r="A83" s="3"/>
      <c r="B83" s="54"/>
      <c r="C83" s="55"/>
      <c r="D83" s="58"/>
      <c r="E83" s="59"/>
      <c r="F83" s="59"/>
      <c r="G83" s="59"/>
      <c r="H83" s="59"/>
      <c r="I83" s="59"/>
      <c r="J83" s="59"/>
      <c r="K83" s="59"/>
      <c r="L83" s="59"/>
      <c r="M83" s="59"/>
      <c r="N83" s="531"/>
      <c r="O83" s="532"/>
      <c r="P83" s="532"/>
      <c r="Q83" s="532"/>
      <c r="R83" s="532"/>
      <c r="S83" s="532"/>
      <c r="T83" s="532"/>
      <c r="U83" s="532"/>
      <c r="V83" s="532"/>
      <c r="W83" s="532"/>
      <c r="X83" s="532"/>
      <c r="Y83" s="532"/>
      <c r="Z83" s="532"/>
      <c r="AA83" s="533"/>
      <c r="AB83" s="537"/>
      <c r="AC83" s="538"/>
      <c r="AD83" s="538"/>
      <c r="AE83" s="538"/>
      <c r="AF83" s="539"/>
      <c r="AG83" s="543"/>
      <c r="AH83" s="543"/>
      <c r="AI83" s="543"/>
      <c r="AJ83" s="543"/>
      <c r="AK83" s="543"/>
      <c r="AL83" s="543"/>
      <c r="AM83" s="544"/>
      <c r="AN83" s="544"/>
      <c r="AO83" s="544"/>
      <c r="AP83" s="544"/>
      <c r="AQ83" s="544"/>
      <c r="AR83" s="545"/>
      <c r="AS83" s="545"/>
      <c r="AT83" s="545"/>
      <c r="AU83" s="545"/>
      <c r="AV83" s="545"/>
      <c r="AW83" s="115"/>
      <c r="AX83" s="115"/>
      <c r="AY83" s="115"/>
      <c r="AZ83" s="546"/>
      <c r="BA83" s="547"/>
      <c r="BB83" s="547"/>
      <c r="BC83" s="547"/>
      <c r="BD83" s="547"/>
      <c r="BE83" s="547"/>
      <c r="BF83" s="547"/>
      <c r="BG83" s="3"/>
    </row>
    <row r="84" spans="1:59" ht="14.25" customHeight="1">
      <c r="A84" s="3"/>
      <c r="B84" s="54"/>
      <c r="C84" s="55"/>
      <c r="D84" s="60"/>
      <c r="E84" s="61"/>
      <c r="F84" s="61"/>
      <c r="G84" s="61"/>
      <c r="H84" s="61"/>
      <c r="I84" s="61"/>
      <c r="J84" s="61"/>
      <c r="K84" s="61"/>
      <c r="L84" s="61"/>
      <c r="M84" s="61"/>
      <c r="N84" s="548"/>
      <c r="O84" s="549"/>
      <c r="P84" s="549"/>
      <c r="Q84" s="549"/>
      <c r="R84" s="549"/>
      <c r="S84" s="549"/>
      <c r="T84" s="549"/>
      <c r="U84" s="549"/>
      <c r="V84" s="549"/>
      <c r="W84" s="549"/>
      <c r="X84" s="549"/>
      <c r="Y84" s="549"/>
      <c r="Z84" s="549"/>
      <c r="AA84" s="550"/>
      <c r="AB84" s="540"/>
      <c r="AC84" s="541"/>
      <c r="AD84" s="541"/>
      <c r="AE84" s="541"/>
      <c r="AF84" s="542"/>
      <c r="AG84" s="543"/>
      <c r="AH84" s="543"/>
      <c r="AI84" s="543"/>
      <c r="AJ84" s="543"/>
      <c r="AK84" s="543"/>
      <c r="AL84" s="543"/>
      <c r="AM84" s="544"/>
      <c r="AN84" s="544"/>
      <c r="AO84" s="544"/>
      <c r="AP84" s="544"/>
      <c r="AQ84" s="544"/>
      <c r="AR84" s="545"/>
      <c r="AS84" s="545"/>
      <c r="AT84" s="545"/>
      <c r="AU84" s="545"/>
      <c r="AV84" s="545"/>
      <c r="AW84" s="115"/>
      <c r="AX84" s="115"/>
      <c r="AY84" s="115"/>
      <c r="AZ84" s="546"/>
      <c r="BA84" s="547"/>
      <c r="BB84" s="547"/>
      <c r="BC84" s="547"/>
      <c r="BD84" s="547"/>
      <c r="BE84" s="547"/>
      <c r="BF84" s="547"/>
      <c r="BG84" s="3"/>
    </row>
    <row r="85" spans="1:59" ht="14.25" customHeight="1">
      <c r="A85" s="3"/>
      <c r="B85" s="54"/>
      <c r="C85" s="55"/>
      <c r="D85" s="56"/>
      <c r="E85" s="57"/>
      <c r="F85" s="57"/>
      <c r="G85" s="57"/>
      <c r="H85" s="57"/>
      <c r="I85" s="57"/>
      <c r="J85" s="57"/>
      <c r="K85" s="57"/>
      <c r="L85" s="57"/>
      <c r="M85" s="57"/>
      <c r="N85" s="528"/>
      <c r="O85" s="529"/>
      <c r="P85" s="529"/>
      <c r="Q85" s="529"/>
      <c r="R85" s="529"/>
      <c r="S85" s="529"/>
      <c r="T85" s="529"/>
      <c r="U85" s="529"/>
      <c r="V85" s="529"/>
      <c r="W85" s="529"/>
      <c r="X85" s="529"/>
      <c r="Y85" s="529"/>
      <c r="Z85" s="529"/>
      <c r="AA85" s="530"/>
      <c r="AB85" s="534"/>
      <c r="AC85" s="535"/>
      <c r="AD85" s="535"/>
      <c r="AE85" s="535"/>
      <c r="AF85" s="536"/>
      <c r="AG85" s="543"/>
      <c r="AH85" s="543"/>
      <c r="AI85" s="543"/>
      <c r="AJ85" s="543"/>
      <c r="AK85" s="543"/>
      <c r="AL85" s="543"/>
      <c r="AM85" s="544"/>
      <c r="AN85" s="544"/>
      <c r="AO85" s="544"/>
      <c r="AP85" s="544"/>
      <c r="AQ85" s="544"/>
      <c r="AR85" s="545">
        <f>AG85*AM85</f>
        <v>0</v>
      </c>
      <c r="AS85" s="545"/>
      <c r="AT85" s="545"/>
      <c r="AU85" s="545"/>
      <c r="AV85" s="545"/>
      <c r="AW85" s="114"/>
      <c r="AX85" s="114"/>
      <c r="AY85" s="114"/>
      <c r="AZ85" s="546"/>
      <c r="BA85" s="547"/>
      <c r="BB85" s="547"/>
      <c r="BC85" s="547"/>
      <c r="BD85" s="547"/>
      <c r="BE85" s="547"/>
      <c r="BF85" s="547"/>
      <c r="BG85" s="3"/>
    </row>
    <row r="86" spans="1:59" ht="14.25" customHeight="1">
      <c r="A86" s="3"/>
      <c r="B86" s="54"/>
      <c r="C86" s="55"/>
      <c r="D86" s="58"/>
      <c r="E86" s="59"/>
      <c r="F86" s="59"/>
      <c r="G86" s="59"/>
      <c r="H86" s="59"/>
      <c r="I86" s="59"/>
      <c r="J86" s="59"/>
      <c r="K86" s="59"/>
      <c r="L86" s="59"/>
      <c r="M86" s="59"/>
      <c r="N86" s="531"/>
      <c r="O86" s="532"/>
      <c r="P86" s="532"/>
      <c r="Q86" s="532"/>
      <c r="R86" s="532"/>
      <c r="S86" s="532"/>
      <c r="T86" s="532"/>
      <c r="U86" s="532"/>
      <c r="V86" s="532"/>
      <c r="W86" s="532"/>
      <c r="X86" s="532"/>
      <c r="Y86" s="532"/>
      <c r="Z86" s="532"/>
      <c r="AA86" s="533"/>
      <c r="AB86" s="537"/>
      <c r="AC86" s="538"/>
      <c r="AD86" s="538"/>
      <c r="AE86" s="538"/>
      <c r="AF86" s="539"/>
      <c r="AG86" s="543"/>
      <c r="AH86" s="543"/>
      <c r="AI86" s="543"/>
      <c r="AJ86" s="543"/>
      <c r="AK86" s="543"/>
      <c r="AL86" s="543"/>
      <c r="AM86" s="544"/>
      <c r="AN86" s="544"/>
      <c r="AO86" s="544"/>
      <c r="AP86" s="544"/>
      <c r="AQ86" s="544"/>
      <c r="AR86" s="545"/>
      <c r="AS86" s="545"/>
      <c r="AT86" s="545"/>
      <c r="AU86" s="545"/>
      <c r="AV86" s="545"/>
      <c r="AW86" s="115"/>
      <c r="AX86" s="115"/>
      <c r="AY86" s="115"/>
      <c r="AZ86" s="546"/>
      <c r="BA86" s="547"/>
      <c r="BB86" s="547"/>
      <c r="BC86" s="547"/>
      <c r="BD86" s="547"/>
      <c r="BE86" s="547"/>
      <c r="BF86" s="547"/>
      <c r="BG86" s="3"/>
    </row>
    <row r="87" spans="1:59" ht="14.25" customHeight="1">
      <c r="A87" s="3"/>
      <c r="B87" s="54"/>
      <c r="C87" s="55"/>
      <c r="D87" s="60"/>
      <c r="E87" s="61"/>
      <c r="F87" s="61"/>
      <c r="G87" s="61"/>
      <c r="H87" s="61"/>
      <c r="I87" s="61"/>
      <c r="J87" s="61"/>
      <c r="K87" s="61"/>
      <c r="L87" s="61"/>
      <c r="M87" s="61"/>
      <c r="N87" s="548"/>
      <c r="O87" s="549"/>
      <c r="P87" s="549"/>
      <c r="Q87" s="549"/>
      <c r="R87" s="549"/>
      <c r="S87" s="549"/>
      <c r="T87" s="549"/>
      <c r="U87" s="549"/>
      <c r="V87" s="549"/>
      <c r="W87" s="549"/>
      <c r="X87" s="549"/>
      <c r="Y87" s="549"/>
      <c r="Z87" s="549"/>
      <c r="AA87" s="550"/>
      <c r="AB87" s="540"/>
      <c r="AC87" s="541"/>
      <c r="AD87" s="541"/>
      <c r="AE87" s="541"/>
      <c r="AF87" s="542"/>
      <c r="AG87" s="543"/>
      <c r="AH87" s="543"/>
      <c r="AI87" s="543"/>
      <c r="AJ87" s="543"/>
      <c r="AK87" s="543"/>
      <c r="AL87" s="543"/>
      <c r="AM87" s="544"/>
      <c r="AN87" s="544"/>
      <c r="AO87" s="544"/>
      <c r="AP87" s="544"/>
      <c r="AQ87" s="544"/>
      <c r="AR87" s="545"/>
      <c r="AS87" s="545"/>
      <c r="AT87" s="545"/>
      <c r="AU87" s="545"/>
      <c r="AV87" s="545"/>
      <c r="AW87" s="115"/>
      <c r="AX87" s="115"/>
      <c r="AY87" s="115"/>
      <c r="AZ87" s="546"/>
      <c r="BA87" s="547"/>
      <c r="BB87" s="547"/>
      <c r="BC87" s="547"/>
      <c r="BD87" s="547"/>
      <c r="BE87" s="547"/>
      <c r="BF87" s="547"/>
      <c r="BG87" s="3"/>
    </row>
    <row r="88" spans="1:59" ht="14.25" customHeight="1">
      <c r="A88" s="3"/>
      <c r="B88" s="54"/>
      <c r="C88" s="55"/>
      <c r="D88" s="56"/>
      <c r="E88" s="57"/>
      <c r="F88" s="57"/>
      <c r="G88" s="57"/>
      <c r="H88" s="57"/>
      <c r="I88" s="57"/>
      <c r="J88" s="57"/>
      <c r="K88" s="57"/>
      <c r="L88" s="57"/>
      <c r="M88" s="57"/>
      <c r="N88" s="528"/>
      <c r="O88" s="529"/>
      <c r="P88" s="529"/>
      <c r="Q88" s="529"/>
      <c r="R88" s="529"/>
      <c r="S88" s="529"/>
      <c r="T88" s="529"/>
      <c r="U88" s="529"/>
      <c r="V88" s="529"/>
      <c r="W88" s="529"/>
      <c r="X88" s="529"/>
      <c r="Y88" s="529"/>
      <c r="Z88" s="529"/>
      <c r="AA88" s="530"/>
      <c r="AB88" s="534"/>
      <c r="AC88" s="535"/>
      <c r="AD88" s="535"/>
      <c r="AE88" s="535"/>
      <c r="AF88" s="536"/>
      <c r="AG88" s="543"/>
      <c r="AH88" s="543"/>
      <c r="AI88" s="543"/>
      <c r="AJ88" s="543"/>
      <c r="AK88" s="543"/>
      <c r="AL88" s="543"/>
      <c r="AM88" s="544"/>
      <c r="AN88" s="544"/>
      <c r="AO88" s="544"/>
      <c r="AP88" s="544"/>
      <c r="AQ88" s="544"/>
      <c r="AR88" s="545">
        <f>AG88*AM88</f>
        <v>0</v>
      </c>
      <c r="AS88" s="545"/>
      <c r="AT88" s="545"/>
      <c r="AU88" s="545"/>
      <c r="AV88" s="545"/>
      <c r="AW88" s="114"/>
      <c r="AX88" s="114"/>
      <c r="AY88" s="114"/>
      <c r="AZ88" s="546"/>
      <c r="BA88" s="547"/>
      <c r="BB88" s="547"/>
      <c r="BC88" s="547"/>
      <c r="BD88" s="547"/>
      <c r="BE88" s="547"/>
      <c r="BF88" s="547"/>
      <c r="BG88" s="3"/>
    </row>
    <row r="89" spans="1:59" ht="14.25" customHeight="1">
      <c r="A89" s="3"/>
      <c r="B89" s="54"/>
      <c r="C89" s="55"/>
      <c r="D89" s="58"/>
      <c r="E89" s="59"/>
      <c r="F89" s="59"/>
      <c r="G89" s="59"/>
      <c r="H89" s="59"/>
      <c r="I89" s="59"/>
      <c r="J89" s="59"/>
      <c r="K89" s="59"/>
      <c r="L89" s="59"/>
      <c r="M89" s="59"/>
      <c r="N89" s="531"/>
      <c r="O89" s="532"/>
      <c r="P89" s="532"/>
      <c r="Q89" s="532"/>
      <c r="R89" s="532"/>
      <c r="S89" s="532"/>
      <c r="T89" s="532"/>
      <c r="U89" s="532"/>
      <c r="V89" s="532"/>
      <c r="W89" s="532"/>
      <c r="X89" s="532"/>
      <c r="Y89" s="532"/>
      <c r="Z89" s="532"/>
      <c r="AA89" s="533"/>
      <c r="AB89" s="537"/>
      <c r="AC89" s="538"/>
      <c r="AD89" s="538"/>
      <c r="AE89" s="538"/>
      <c r="AF89" s="539"/>
      <c r="AG89" s="543"/>
      <c r="AH89" s="543"/>
      <c r="AI89" s="543"/>
      <c r="AJ89" s="543"/>
      <c r="AK89" s="543"/>
      <c r="AL89" s="543"/>
      <c r="AM89" s="544"/>
      <c r="AN89" s="544"/>
      <c r="AO89" s="544"/>
      <c r="AP89" s="544"/>
      <c r="AQ89" s="544"/>
      <c r="AR89" s="545"/>
      <c r="AS89" s="545"/>
      <c r="AT89" s="545"/>
      <c r="AU89" s="545"/>
      <c r="AV89" s="545"/>
      <c r="AW89" s="115"/>
      <c r="AX89" s="115"/>
      <c r="AY89" s="115"/>
      <c r="AZ89" s="546"/>
      <c r="BA89" s="547"/>
      <c r="BB89" s="547"/>
      <c r="BC89" s="547"/>
      <c r="BD89" s="547"/>
      <c r="BE89" s="547"/>
      <c r="BF89" s="547"/>
      <c r="BG89" s="3"/>
    </row>
    <row r="90" spans="1:59" ht="14.25" customHeight="1">
      <c r="A90" s="3"/>
      <c r="B90" s="54"/>
      <c r="C90" s="55"/>
      <c r="D90" s="60"/>
      <c r="E90" s="61"/>
      <c r="F90" s="61"/>
      <c r="G90" s="61"/>
      <c r="H90" s="61"/>
      <c r="I90" s="61"/>
      <c r="J90" s="61"/>
      <c r="K90" s="61"/>
      <c r="L90" s="61"/>
      <c r="M90" s="61"/>
      <c r="N90" s="548"/>
      <c r="O90" s="549"/>
      <c r="P90" s="549"/>
      <c r="Q90" s="549"/>
      <c r="R90" s="549"/>
      <c r="S90" s="549"/>
      <c r="T90" s="549"/>
      <c r="U90" s="549"/>
      <c r="V90" s="549"/>
      <c r="W90" s="549"/>
      <c r="X90" s="549"/>
      <c r="Y90" s="549"/>
      <c r="Z90" s="549"/>
      <c r="AA90" s="550"/>
      <c r="AB90" s="540"/>
      <c r="AC90" s="541"/>
      <c r="AD90" s="541"/>
      <c r="AE90" s="541"/>
      <c r="AF90" s="542"/>
      <c r="AG90" s="543"/>
      <c r="AH90" s="543"/>
      <c r="AI90" s="543"/>
      <c r="AJ90" s="543"/>
      <c r="AK90" s="543"/>
      <c r="AL90" s="543"/>
      <c r="AM90" s="544"/>
      <c r="AN90" s="544"/>
      <c r="AO90" s="544"/>
      <c r="AP90" s="544"/>
      <c r="AQ90" s="544"/>
      <c r="AR90" s="545"/>
      <c r="AS90" s="545"/>
      <c r="AT90" s="545"/>
      <c r="AU90" s="545"/>
      <c r="AV90" s="545"/>
      <c r="AW90" s="115"/>
      <c r="AX90" s="115"/>
      <c r="AY90" s="115"/>
      <c r="AZ90" s="546"/>
      <c r="BA90" s="547"/>
      <c r="BB90" s="547"/>
      <c r="BC90" s="547"/>
      <c r="BD90" s="547"/>
      <c r="BE90" s="547"/>
      <c r="BF90" s="547"/>
      <c r="BG90" s="3"/>
    </row>
    <row r="91" spans="1:59" ht="14.25" customHeight="1">
      <c r="A91" s="3"/>
      <c r="B91" s="54"/>
      <c r="C91" s="55"/>
      <c r="D91" s="56"/>
      <c r="E91" s="57"/>
      <c r="F91" s="57"/>
      <c r="G91" s="57"/>
      <c r="H91" s="57"/>
      <c r="I91" s="57"/>
      <c r="J91" s="57"/>
      <c r="K91" s="57"/>
      <c r="L91" s="57"/>
      <c r="M91" s="57"/>
      <c r="N91" s="528"/>
      <c r="O91" s="529"/>
      <c r="P91" s="529"/>
      <c r="Q91" s="529"/>
      <c r="R91" s="529"/>
      <c r="S91" s="529"/>
      <c r="T91" s="529"/>
      <c r="U91" s="529"/>
      <c r="V91" s="529"/>
      <c r="W91" s="529"/>
      <c r="X91" s="529"/>
      <c r="Y91" s="529"/>
      <c r="Z91" s="529"/>
      <c r="AA91" s="530"/>
      <c r="AB91" s="534"/>
      <c r="AC91" s="535"/>
      <c r="AD91" s="535"/>
      <c r="AE91" s="535"/>
      <c r="AF91" s="536"/>
      <c r="AG91" s="543"/>
      <c r="AH91" s="543"/>
      <c r="AI91" s="543"/>
      <c r="AJ91" s="543"/>
      <c r="AK91" s="543"/>
      <c r="AL91" s="543"/>
      <c r="AM91" s="544"/>
      <c r="AN91" s="544"/>
      <c r="AO91" s="544"/>
      <c r="AP91" s="544"/>
      <c r="AQ91" s="544"/>
      <c r="AR91" s="545">
        <f>AG91*AM91</f>
        <v>0</v>
      </c>
      <c r="AS91" s="545"/>
      <c r="AT91" s="545"/>
      <c r="AU91" s="545"/>
      <c r="AV91" s="545"/>
      <c r="AW91" s="114"/>
      <c r="AX91" s="114"/>
      <c r="AY91" s="114"/>
      <c r="AZ91" s="546"/>
      <c r="BA91" s="547"/>
      <c r="BB91" s="547"/>
      <c r="BC91" s="547"/>
      <c r="BD91" s="547"/>
      <c r="BE91" s="547"/>
      <c r="BF91" s="547"/>
      <c r="BG91" s="3"/>
    </row>
    <row r="92" spans="1:59" ht="14.25" customHeight="1">
      <c r="A92" s="3"/>
      <c r="B92" s="54"/>
      <c r="C92" s="55"/>
      <c r="D92" s="58"/>
      <c r="E92" s="59"/>
      <c r="F92" s="59"/>
      <c r="G92" s="59"/>
      <c r="H92" s="59"/>
      <c r="I92" s="59"/>
      <c r="J92" s="59"/>
      <c r="K92" s="59"/>
      <c r="L92" s="59"/>
      <c r="M92" s="59"/>
      <c r="N92" s="531"/>
      <c r="O92" s="532"/>
      <c r="P92" s="532"/>
      <c r="Q92" s="532"/>
      <c r="R92" s="532"/>
      <c r="S92" s="532"/>
      <c r="T92" s="532"/>
      <c r="U92" s="532"/>
      <c r="V92" s="532"/>
      <c r="W92" s="532"/>
      <c r="X92" s="532"/>
      <c r="Y92" s="532"/>
      <c r="Z92" s="532"/>
      <c r="AA92" s="533"/>
      <c r="AB92" s="537"/>
      <c r="AC92" s="538"/>
      <c r="AD92" s="538"/>
      <c r="AE92" s="538"/>
      <c r="AF92" s="539"/>
      <c r="AG92" s="543"/>
      <c r="AH92" s="543"/>
      <c r="AI92" s="543"/>
      <c r="AJ92" s="543"/>
      <c r="AK92" s="543"/>
      <c r="AL92" s="543"/>
      <c r="AM92" s="544"/>
      <c r="AN92" s="544"/>
      <c r="AO92" s="544"/>
      <c r="AP92" s="544"/>
      <c r="AQ92" s="544"/>
      <c r="AR92" s="545"/>
      <c r="AS92" s="545"/>
      <c r="AT92" s="545"/>
      <c r="AU92" s="545"/>
      <c r="AV92" s="545"/>
      <c r="AW92" s="115"/>
      <c r="AX92" s="115"/>
      <c r="AY92" s="115"/>
      <c r="AZ92" s="546"/>
      <c r="BA92" s="547"/>
      <c r="BB92" s="547"/>
      <c r="BC92" s="547"/>
      <c r="BD92" s="547"/>
      <c r="BE92" s="547"/>
      <c r="BF92" s="547"/>
      <c r="BG92" s="3"/>
    </row>
    <row r="93" spans="1:59" ht="14.25" customHeight="1">
      <c r="A93" s="3"/>
      <c r="B93" s="54"/>
      <c r="C93" s="55"/>
      <c r="D93" s="60"/>
      <c r="E93" s="61"/>
      <c r="F93" s="61"/>
      <c r="G93" s="61"/>
      <c r="H93" s="61"/>
      <c r="I93" s="61"/>
      <c r="J93" s="61"/>
      <c r="K93" s="61"/>
      <c r="L93" s="61"/>
      <c r="M93" s="61"/>
      <c r="N93" s="548"/>
      <c r="O93" s="549"/>
      <c r="P93" s="549"/>
      <c r="Q93" s="549"/>
      <c r="R93" s="549"/>
      <c r="S93" s="549"/>
      <c r="T93" s="549"/>
      <c r="U93" s="549"/>
      <c r="V93" s="549"/>
      <c r="W93" s="549"/>
      <c r="X93" s="549"/>
      <c r="Y93" s="549"/>
      <c r="Z93" s="549"/>
      <c r="AA93" s="550"/>
      <c r="AB93" s="540"/>
      <c r="AC93" s="541"/>
      <c r="AD93" s="541"/>
      <c r="AE93" s="541"/>
      <c r="AF93" s="542"/>
      <c r="AG93" s="543"/>
      <c r="AH93" s="543"/>
      <c r="AI93" s="543"/>
      <c r="AJ93" s="543"/>
      <c r="AK93" s="543"/>
      <c r="AL93" s="543"/>
      <c r="AM93" s="544"/>
      <c r="AN93" s="544"/>
      <c r="AO93" s="544"/>
      <c r="AP93" s="544"/>
      <c r="AQ93" s="544"/>
      <c r="AR93" s="545"/>
      <c r="AS93" s="545"/>
      <c r="AT93" s="545"/>
      <c r="AU93" s="545"/>
      <c r="AV93" s="545"/>
      <c r="AW93" s="115"/>
      <c r="AX93" s="115"/>
      <c r="AY93" s="115"/>
      <c r="AZ93" s="546"/>
      <c r="BA93" s="547"/>
      <c r="BB93" s="547"/>
      <c r="BC93" s="547"/>
      <c r="BD93" s="547"/>
      <c r="BE93" s="547"/>
      <c r="BF93" s="547"/>
      <c r="BG93" s="3"/>
    </row>
    <row r="94" spans="1:59" ht="14.25" customHeight="1">
      <c r="A94" s="3"/>
      <c r="B94" s="54"/>
      <c r="C94" s="55"/>
      <c r="D94" s="56"/>
      <c r="E94" s="57"/>
      <c r="F94" s="57"/>
      <c r="G94" s="57"/>
      <c r="H94" s="57"/>
      <c r="I94" s="57"/>
      <c r="J94" s="57"/>
      <c r="K94" s="57"/>
      <c r="L94" s="57"/>
      <c r="M94" s="57"/>
      <c r="N94" s="528"/>
      <c r="O94" s="529"/>
      <c r="P94" s="529"/>
      <c r="Q94" s="529"/>
      <c r="R94" s="529"/>
      <c r="S94" s="529"/>
      <c r="T94" s="529"/>
      <c r="U94" s="529"/>
      <c r="V94" s="529"/>
      <c r="W94" s="529"/>
      <c r="X94" s="529"/>
      <c r="Y94" s="529"/>
      <c r="Z94" s="529"/>
      <c r="AA94" s="530"/>
      <c r="AB94" s="534"/>
      <c r="AC94" s="535"/>
      <c r="AD94" s="535"/>
      <c r="AE94" s="535"/>
      <c r="AF94" s="536"/>
      <c r="AG94" s="543"/>
      <c r="AH94" s="543"/>
      <c r="AI94" s="543"/>
      <c r="AJ94" s="543"/>
      <c r="AK94" s="543"/>
      <c r="AL94" s="543"/>
      <c r="AM94" s="544"/>
      <c r="AN94" s="544"/>
      <c r="AO94" s="544"/>
      <c r="AP94" s="544"/>
      <c r="AQ94" s="544"/>
      <c r="AR94" s="545">
        <f>AG94*AM94</f>
        <v>0</v>
      </c>
      <c r="AS94" s="545"/>
      <c r="AT94" s="545"/>
      <c r="AU94" s="545"/>
      <c r="AV94" s="545"/>
      <c r="AW94" s="114"/>
      <c r="AX94" s="114"/>
      <c r="AY94" s="114"/>
      <c r="AZ94" s="546"/>
      <c r="BA94" s="547"/>
      <c r="BB94" s="547"/>
      <c r="BC94" s="547"/>
      <c r="BD94" s="547"/>
      <c r="BE94" s="547"/>
      <c r="BF94" s="547"/>
      <c r="BG94" s="3"/>
    </row>
    <row r="95" spans="1:59" ht="14.25" customHeight="1">
      <c r="A95" s="3"/>
      <c r="B95" s="54"/>
      <c r="C95" s="55"/>
      <c r="D95" s="58"/>
      <c r="E95" s="59"/>
      <c r="F95" s="59"/>
      <c r="G95" s="59"/>
      <c r="H95" s="59"/>
      <c r="I95" s="59"/>
      <c r="J95" s="59"/>
      <c r="K95" s="59"/>
      <c r="L95" s="59"/>
      <c r="M95" s="59"/>
      <c r="N95" s="531"/>
      <c r="O95" s="532"/>
      <c r="P95" s="532"/>
      <c r="Q95" s="532"/>
      <c r="R95" s="532"/>
      <c r="S95" s="532"/>
      <c r="T95" s="532"/>
      <c r="U95" s="532"/>
      <c r="V95" s="532"/>
      <c r="W95" s="532"/>
      <c r="X95" s="532"/>
      <c r="Y95" s="532"/>
      <c r="Z95" s="532"/>
      <c r="AA95" s="533"/>
      <c r="AB95" s="537"/>
      <c r="AC95" s="538"/>
      <c r="AD95" s="538"/>
      <c r="AE95" s="538"/>
      <c r="AF95" s="539"/>
      <c r="AG95" s="543"/>
      <c r="AH95" s="543"/>
      <c r="AI95" s="543"/>
      <c r="AJ95" s="543"/>
      <c r="AK95" s="543"/>
      <c r="AL95" s="543"/>
      <c r="AM95" s="544"/>
      <c r="AN95" s="544"/>
      <c r="AO95" s="544"/>
      <c r="AP95" s="544"/>
      <c r="AQ95" s="544"/>
      <c r="AR95" s="545"/>
      <c r="AS95" s="545"/>
      <c r="AT95" s="545"/>
      <c r="AU95" s="545"/>
      <c r="AV95" s="545"/>
      <c r="AW95" s="115"/>
      <c r="AX95" s="115"/>
      <c r="AY95" s="115"/>
      <c r="AZ95" s="546"/>
      <c r="BA95" s="547"/>
      <c r="BB95" s="547"/>
      <c r="BC95" s="547"/>
      <c r="BD95" s="547"/>
      <c r="BE95" s="547"/>
      <c r="BF95" s="547"/>
      <c r="BG95" s="3"/>
    </row>
    <row r="96" spans="1:59" ht="14.25" customHeight="1">
      <c r="A96" s="3"/>
      <c r="B96" s="54"/>
      <c r="C96" s="55"/>
      <c r="D96" s="60"/>
      <c r="E96" s="61"/>
      <c r="F96" s="61"/>
      <c r="G96" s="61"/>
      <c r="H96" s="61"/>
      <c r="I96" s="61"/>
      <c r="J96" s="61"/>
      <c r="K96" s="61"/>
      <c r="L96" s="61"/>
      <c r="M96" s="61"/>
      <c r="N96" s="548"/>
      <c r="O96" s="549"/>
      <c r="P96" s="549"/>
      <c r="Q96" s="549"/>
      <c r="R96" s="549"/>
      <c r="S96" s="549"/>
      <c r="T96" s="549"/>
      <c r="U96" s="549"/>
      <c r="V96" s="549"/>
      <c r="W96" s="549"/>
      <c r="X96" s="549"/>
      <c r="Y96" s="549"/>
      <c r="Z96" s="549"/>
      <c r="AA96" s="550"/>
      <c r="AB96" s="540"/>
      <c r="AC96" s="541"/>
      <c r="AD96" s="541"/>
      <c r="AE96" s="541"/>
      <c r="AF96" s="542"/>
      <c r="AG96" s="543"/>
      <c r="AH96" s="543"/>
      <c r="AI96" s="543"/>
      <c r="AJ96" s="543"/>
      <c r="AK96" s="543"/>
      <c r="AL96" s="543"/>
      <c r="AM96" s="544"/>
      <c r="AN96" s="544"/>
      <c r="AO96" s="544"/>
      <c r="AP96" s="544"/>
      <c r="AQ96" s="544"/>
      <c r="AR96" s="545"/>
      <c r="AS96" s="545"/>
      <c r="AT96" s="545"/>
      <c r="AU96" s="545"/>
      <c r="AV96" s="545"/>
      <c r="AW96" s="115"/>
      <c r="AX96" s="115"/>
      <c r="AY96" s="115"/>
      <c r="AZ96" s="546"/>
      <c r="BA96" s="547"/>
      <c r="BB96" s="547"/>
      <c r="BC96" s="547"/>
      <c r="BD96" s="547"/>
      <c r="BE96" s="547"/>
      <c r="BF96" s="547"/>
      <c r="BG96" s="3"/>
    </row>
    <row r="97" spans="1:59" ht="14.25" customHeight="1">
      <c r="A97" s="3"/>
      <c r="B97" s="54"/>
      <c r="C97" s="55"/>
      <c r="D97" s="56"/>
      <c r="E97" s="57"/>
      <c r="F97" s="57"/>
      <c r="G97" s="57"/>
      <c r="H97" s="57"/>
      <c r="I97" s="57"/>
      <c r="J97" s="57"/>
      <c r="K97" s="57"/>
      <c r="L97" s="57"/>
      <c r="M97" s="57"/>
      <c r="N97" s="528"/>
      <c r="O97" s="529"/>
      <c r="P97" s="529"/>
      <c r="Q97" s="529"/>
      <c r="R97" s="529"/>
      <c r="S97" s="529"/>
      <c r="T97" s="529"/>
      <c r="U97" s="529"/>
      <c r="V97" s="529"/>
      <c r="W97" s="529"/>
      <c r="X97" s="529"/>
      <c r="Y97" s="529"/>
      <c r="Z97" s="529"/>
      <c r="AA97" s="530"/>
      <c r="AB97" s="534"/>
      <c r="AC97" s="535"/>
      <c r="AD97" s="535"/>
      <c r="AE97" s="535"/>
      <c r="AF97" s="536"/>
      <c r="AG97" s="543"/>
      <c r="AH97" s="543"/>
      <c r="AI97" s="543"/>
      <c r="AJ97" s="543"/>
      <c r="AK97" s="543"/>
      <c r="AL97" s="543"/>
      <c r="AM97" s="544"/>
      <c r="AN97" s="544"/>
      <c r="AO97" s="544"/>
      <c r="AP97" s="544"/>
      <c r="AQ97" s="544"/>
      <c r="AR97" s="545">
        <f>AG97*AM97</f>
        <v>0</v>
      </c>
      <c r="AS97" s="545"/>
      <c r="AT97" s="545"/>
      <c r="AU97" s="545"/>
      <c r="AV97" s="545"/>
      <c r="AW97" s="114"/>
      <c r="AX97" s="114"/>
      <c r="AY97" s="114"/>
      <c r="AZ97" s="546"/>
      <c r="BA97" s="547"/>
      <c r="BB97" s="547"/>
      <c r="BC97" s="547"/>
      <c r="BD97" s="547"/>
      <c r="BE97" s="547"/>
      <c r="BF97" s="547"/>
      <c r="BG97" s="3"/>
    </row>
    <row r="98" spans="1:59" ht="14.25" customHeight="1">
      <c r="A98" s="3"/>
      <c r="B98" s="54"/>
      <c r="C98" s="55"/>
      <c r="D98" s="58"/>
      <c r="E98" s="59"/>
      <c r="F98" s="59"/>
      <c r="G98" s="59"/>
      <c r="H98" s="59"/>
      <c r="I98" s="59"/>
      <c r="J98" s="59"/>
      <c r="K98" s="59"/>
      <c r="L98" s="59"/>
      <c r="M98" s="59"/>
      <c r="N98" s="531"/>
      <c r="O98" s="532"/>
      <c r="P98" s="532"/>
      <c r="Q98" s="532"/>
      <c r="R98" s="532"/>
      <c r="S98" s="532"/>
      <c r="T98" s="532"/>
      <c r="U98" s="532"/>
      <c r="V98" s="532"/>
      <c r="W98" s="532"/>
      <c r="X98" s="532"/>
      <c r="Y98" s="532"/>
      <c r="Z98" s="532"/>
      <c r="AA98" s="533"/>
      <c r="AB98" s="537"/>
      <c r="AC98" s="538"/>
      <c r="AD98" s="538"/>
      <c r="AE98" s="538"/>
      <c r="AF98" s="539"/>
      <c r="AG98" s="543"/>
      <c r="AH98" s="543"/>
      <c r="AI98" s="543"/>
      <c r="AJ98" s="543"/>
      <c r="AK98" s="543"/>
      <c r="AL98" s="543"/>
      <c r="AM98" s="544"/>
      <c r="AN98" s="544"/>
      <c r="AO98" s="544"/>
      <c r="AP98" s="544"/>
      <c r="AQ98" s="544"/>
      <c r="AR98" s="545"/>
      <c r="AS98" s="545"/>
      <c r="AT98" s="545"/>
      <c r="AU98" s="545"/>
      <c r="AV98" s="545"/>
      <c r="AW98" s="115"/>
      <c r="AX98" s="115"/>
      <c r="AY98" s="115"/>
      <c r="AZ98" s="546"/>
      <c r="BA98" s="547"/>
      <c r="BB98" s="547"/>
      <c r="BC98" s="547"/>
      <c r="BD98" s="547"/>
      <c r="BE98" s="547"/>
      <c r="BF98" s="547"/>
      <c r="BG98" s="3"/>
    </row>
    <row r="99" spans="1:59" ht="14.25" customHeight="1">
      <c r="A99" s="3"/>
      <c r="B99" s="54"/>
      <c r="C99" s="55"/>
      <c r="D99" s="60"/>
      <c r="E99" s="61"/>
      <c r="F99" s="61"/>
      <c r="G99" s="61"/>
      <c r="H99" s="61"/>
      <c r="I99" s="61"/>
      <c r="J99" s="61"/>
      <c r="K99" s="61"/>
      <c r="L99" s="61"/>
      <c r="M99" s="61"/>
      <c r="N99" s="548"/>
      <c r="O99" s="549"/>
      <c r="P99" s="549"/>
      <c r="Q99" s="549"/>
      <c r="R99" s="549"/>
      <c r="S99" s="549"/>
      <c r="T99" s="549"/>
      <c r="U99" s="549"/>
      <c r="V99" s="549"/>
      <c r="W99" s="549"/>
      <c r="X99" s="549"/>
      <c r="Y99" s="549"/>
      <c r="Z99" s="549"/>
      <c r="AA99" s="550"/>
      <c r="AB99" s="540"/>
      <c r="AC99" s="541"/>
      <c r="AD99" s="541"/>
      <c r="AE99" s="541"/>
      <c r="AF99" s="542"/>
      <c r="AG99" s="543"/>
      <c r="AH99" s="543"/>
      <c r="AI99" s="543"/>
      <c r="AJ99" s="543"/>
      <c r="AK99" s="543"/>
      <c r="AL99" s="543"/>
      <c r="AM99" s="544"/>
      <c r="AN99" s="544"/>
      <c r="AO99" s="544"/>
      <c r="AP99" s="544"/>
      <c r="AQ99" s="544"/>
      <c r="AR99" s="545"/>
      <c r="AS99" s="545"/>
      <c r="AT99" s="545"/>
      <c r="AU99" s="545"/>
      <c r="AV99" s="545"/>
      <c r="AW99" s="115"/>
      <c r="AX99" s="115"/>
      <c r="AY99" s="115"/>
      <c r="AZ99" s="546"/>
      <c r="BA99" s="547"/>
      <c r="BB99" s="547"/>
      <c r="BC99" s="547"/>
      <c r="BD99" s="547"/>
      <c r="BE99" s="547"/>
      <c r="BF99" s="547"/>
      <c r="BG99" s="3"/>
    </row>
    <row r="100" spans="1:59" ht="14.25" customHeight="1">
      <c r="A100" s="3"/>
      <c r="B100" s="54"/>
      <c r="C100" s="55"/>
      <c r="D100" s="56"/>
      <c r="E100" s="57"/>
      <c r="F100" s="57"/>
      <c r="G100" s="57"/>
      <c r="H100" s="57"/>
      <c r="I100" s="57"/>
      <c r="J100" s="57"/>
      <c r="K100" s="57"/>
      <c r="L100" s="57"/>
      <c r="M100" s="57"/>
      <c r="N100" s="528"/>
      <c r="O100" s="529"/>
      <c r="P100" s="529"/>
      <c r="Q100" s="529"/>
      <c r="R100" s="529"/>
      <c r="S100" s="529"/>
      <c r="T100" s="529"/>
      <c r="U100" s="529"/>
      <c r="V100" s="529"/>
      <c r="W100" s="529"/>
      <c r="X100" s="529"/>
      <c r="Y100" s="529"/>
      <c r="Z100" s="529"/>
      <c r="AA100" s="530"/>
      <c r="AB100" s="534"/>
      <c r="AC100" s="535"/>
      <c r="AD100" s="535"/>
      <c r="AE100" s="535"/>
      <c r="AF100" s="536"/>
      <c r="AG100" s="543"/>
      <c r="AH100" s="543"/>
      <c r="AI100" s="543"/>
      <c r="AJ100" s="543"/>
      <c r="AK100" s="543"/>
      <c r="AL100" s="543"/>
      <c r="AM100" s="544"/>
      <c r="AN100" s="544"/>
      <c r="AO100" s="544"/>
      <c r="AP100" s="544"/>
      <c r="AQ100" s="544"/>
      <c r="AR100" s="545">
        <f>AG100*AM100</f>
        <v>0</v>
      </c>
      <c r="AS100" s="545"/>
      <c r="AT100" s="545"/>
      <c r="AU100" s="545"/>
      <c r="AV100" s="545"/>
      <c r="AW100" s="114"/>
      <c r="AX100" s="114"/>
      <c r="AY100" s="114"/>
      <c r="AZ100" s="546"/>
      <c r="BA100" s="547"/>
      <c r="BB100" s="547"/>
      <c r="BC100" s="547"/>
      <c r="BD100" s="547"/>
      <c r="BE100" s="547"/>
      <c r="BF100" s="547"/>
      <c r="BG100" s="3"/>
    </row>
    <row r="101" spans="1:59" ht="14.25" customHeight="1">
      <c r="A101" s="3"/>
      <c r="B101" s="54"/>
      <c r="C101" s="55"/>
      <c r="D101" s="58"/>
      <c r="E101" s="59"/>
      <c r="F101" s="59"/>
      <c r="G101" s="59"/>
      <c r="H101" s="59"/>
      <c r="I101" s="59"/>
      <c r="J101" s="59"/>
      <c r="K101" s="59"/>
      <c r="L101" s="59"/>
      <c r="M101" s="59"/>
      <c r="N101" s="531"/>
      <c r="O101" s="532"/>
      <c r="P101" s="532"/>
      <c r="Q101" s="532"/>
      <c r="R101" s="532"/>
      <c r="S101" s="532"/>
      <c r="T101" s="532"/>
      <c r="U101" s="532"/>
      <c r="V101" s="532"/>
      <c r="W101" s="532"/>
      <c r="X101" s="532"/>
      <c r="Y101" s="532"/>
      <c r="Z101" s="532"/>
      <c r="AA101" s="533"/>
      <c r="AB101" s="537"/>
      <c r="AC101" s="538"/>
      <c r="AD101" s="538"/>
      <c r="AE101" s="538"/>
      <c r="AF101" s="539"/>
      <c r="AG101" s="543"/>
      <c r="AH101" s="543"/>
      <c r="AI101" s="543"/>
      <c r="AJ101" s="543"/>
      <c r="AK101" s="543"/>
      <c r="AL101" s="543"/>
      <c r="AM101" s="544"/>
      <c r="AN101" s="544"/>
      <c r="AO101" s="544"/>
      <c r="AP101" s="544"/>
      <c r="AQ101" s="544"/>
      <c r="AR101" s="545"/>
      <c r="AS101" s="545"/>
      <c r="AT101" s="545"/>
      <c r="AU101" s="545"/>
      <c r="AV101" s="545"/>
      <c r="AW101" s="115"/>
      <c r="AX101" s="115"/>
      <c r="AY101" s="115"/>
      <c r="AZ101" s="546"/>
      <c r="BA101" s="547"/>
      <c r="BB101" s="547"/>
      <c r="BC101" s="547"/>
      <c r="BD101" s="547"/>
      <c r="BE101" s="547"/>
      <c r="BF101" s="547"/>
      <c r="BG101" s="3"/>
    </row>
    <row r="102" spans="1:59" ht="14.25" customHeight="1">
      <c r="A102" s="3"/>
      <c r="B102" s="54"/>
      <c r="C102" s="55"/>
      <c r="D102" s="60"/>
      <c r="E102" s="61"/>
      <c r="F102" s="61"/>
      <c r="G102" s="61"/>
      <c r="H102" s="61"/>
      <c r="I102" s="61"/>
      <c r="J102" s="61"/>
      <c r="K102" s="61"/>
      <c r="L102" s="61"/>
      <c r="M102" s="61"/>
      <c r="N102" s="548"/>
      <c r="O102" s="549"/>
      <c r="P102" s="549"/>
      <c r="Q102" s="549"/>
      <c r="R102" s="549"/>
      <c r="S102" s="549"/>
      <c r="T102" s="549"/>
      <c r="U102" s="549"/>
      <c r="V102" s="549"/>
      <c r="W102" s="549"/>
      <c r="X102" s="549"/>
      <c r="Y102" s="549"/>
      <c r="Z102" s="549"/>
      <c r="AA102" s="550"/>
      <c r="AB102" s="540"/>
      <c r="AC102" s="541"/>
      <c r="AD102" s="541"/>
      <c r="AE102" s="541"/>
      <c r="AF102" s="542"/>
      <c r="AG102" s="543"/>
      <c r="AH102" s="543"/>
      <c r="AI102" s="543"/>
      <c r="AJ102" s="543"/>
      <c r="AK102" s="543"/>
      <c r="AL102" s="543"/>
      <c r="AM102" s="544"/>
      <c r="AN102" s="544"/>
      <c r="AO102" s="544"/>
      <c r="AP102" s="544"/>
      <c r="AQ102" s="544"/>
      <c r="AR102" s="545"/>
      <c r="AS102" s="545"/>
      <c r="AT102" s="545"/>
      <c r="AU102" s="545"/>
      <c r="AV102" s="545"/>
      <c r="AW102" s="115"/>
      <c r="AX102" s="115"/>
      <c r="AY102" s="115"/>
      <c r="AZ102" s="546"/>
      <c r="BA102" s="547"/>
      <c r="BB102" s="547"/>
      <c r="BC102" s="547"/>
      <c r="BD102" s="547"/>
      <c r="BE102" s="547"/>
      <c r="BF102" s="547"/>
      <c r="BG102" s="3"/>
    </row>
    <row r="103" spans="1:59" ht="14.25" customHeight="1">
      <c r="A103" s="3"/>
      <c r="B103" s="54"/>
      <c r="C103" s="55"/>
      <c r="D103" s="56"/>
      <c r="E103" s="57"/>
      <c r="F103" s="57"/>
      <c r="G103" s="57"/>
      <c r="H103" s="57"/>
      <c r="I103" s="57"/>
      <c r="J103" s="57"/>
      <c r="K103" s="57"/>
      <c r="L103" s="57"/>
      <c r="M103" s="57"/>
      <c r="N103" s="528"/>
      <c r="O103" s="529"/>
      <c r="P103" s="529"/>
      <c r="Q103" s="529"/>
      <c r="R103" s="529"/>
      <c r="S103" s="529"/>
      <c r="T103" s="529"/>
      <c r="U103" s="529"/>
      <c r="V103" s="529"/>
      <c r="W103" s="529"/>
      <c r="X103" s="529"/>
      <c r="Y103" s="529"/>
      <c r="Z103" s="529"/>
      <c r="AA103" s="530"/>
      <c r="AB103" s="534"/>
      <c r="AC103" s="535"/>
      <c r="AD103" s="535"/>
      <c r="AE103" s="535"/>
      <c r="AF103" s="536"/>
      <c r="AG103" s="543"/>
      <c r="AH103" s="543"/>
      <c r="AI103" s="543"/>
      <c r="AJ103" s="543"/>
      <c r="AK103" s="543"/>
      <c r="AL103" s="543"/>
      <c r="AM103" s="544"/>
      <c r="AN103" s="544"/>
      <c r="AO103" s="544"/>
      <c r="AP103" s="544"/>
      <c r="AQ103" s="544"/>
      <c r="AR103" s="545">
        <f>AG103*AM103</f>
        <v>0</v>
      </c>
      <c r="AS103" s="545"/>
      <c r="AT103" s="545"/>
      <c r="AU103" s="545"/>
      <c r="AV103" s="545"/>
      <c r="AW103" s="114"/>
      <c r="AX103" s="114"/>
      <c r="AY103" s="114"/>
      <c r="AZ103" s="546"/>
      <c r="BA103" s="547"/>
      <c r="BB103" s="547"/>
      <c r="BC103" s="547"/>
      <c r="BD103" s="547"/>
      <c r="BE103" s="547"/>
      <c r="BF103" s="547"/>
      <c r="BG103" s="3"/>
    </row>
    <row r="104" spans="1:59" ht="14.25" customHeight="1">
      <c r="A104" s="3"/>
      <c r="B104" s="54"/>
      <c r="C104" s="55"/>
      <c r="D104" s="58"/>
      <c r="E104" s="59"/>
      <c r="F104" s="59"/>
      <c r="G104" s="59"/>
      <c r="H104" s="59"/>
      <c r="I104" s="59"/>
      <c r="J104" s="59"/>
      <c r="K104" s="59"/>
      <c r="L104" s="59"/>
      <c r="M104" s="59"/>
      <c r="N104" s="531"/>
      <c r="O104" s="532"/>
      <c r="P104" s="532"/>
      <c r="Q104" s="532"/>
      <c r="R104" s="532"/>
      <c r="S104" s="532"/>
      <c r="T104" s="532"/>
      <c r="U104" s="532"/>
      <c r="V104" s="532"/>
      <c r="W104" s="532"/>
      <c r="X104" s="532"/>
      <c r="Y104" s="532"/>
      <c r="Z104" s="532"/>
      <c r="AA104" s="533"/>
      <c r="AB104" s="537"/>
      <c r="AC104" s="538"/>
      <c r="AD104" s="538"/>
      <c r="AE104" s="538"/>
      <c r="AF104" s="539"/>
      <c r="AG104" s="543"/>
      <c r="AH104" s="543"/>
      <c r="AI104" s="543"/>
      <c r="AJ104" s="543"/>
      <c r="AK104" s="543"/>
      <c r="AL104" s="543"/>
      <c r="AM104" s="544"/>
      <c r="AN104" s="544"/>
      <c r="AO104" s="544"/>
      <c r="AP104" s="544"/>
      <c r="AQ104" s="544"/>
      <c r="AR104" s="545"/>
      <c r="AS104" s="545"/>
      <c r="AT104" s="545"/>
      <c r="AU104" s="545"/>
      <c r="AV104" s="545"/>
      <c r="AW104" s="115"/>
      <c r="AX104" s="115"/>
      <c r="AY104" s="115"/>
      <c r="AZ104" s="546"/>
      <c r="BA104" s="547"/>
      <c r="BB104" s="547"/>
      <c r="BC104" s="547"/>
      <c r="BD104" s="547"/>
      <c r="BE104" s="547"/>
      <c r="BF104" s="547"/>
      <c r="BG104" s="3"/>
    </row>
    <row r="105" spans="1:59" ht="14.25" customHeight="1">
      <c r="A105" s="3"/>
      <c r="B105" s="54"/>
      <c r="C105" s="55"/>
      <c r="D105" s="60"/>
      <c r="E105" s="61"/>
      <c r="F105" s="61"/>
      <c r="G105" s="61"/>
      <c r="H105" s="61"/>
      <c r="I105" s="61"/>
      <c r="J105" s="61"/>
      <c r="K105" s="61"/>
      <c r="L105" s="61"/>
      <c r="M105" s="61"/>
      <c r="N105" s="548"/>
      <c r="O105" s="549"/>
      <c r="P105" s="549"/>
      <c r="Q105" s="549"/>
      <c r="R105" s="549"/>
      <c r="S105" s="549"/>
      <c r="T105" s="549"/>
      <c r="U105" s="549"/>
      <c r="V105" s="549"/>
      <c r="W105" s="549"/>
      <c r="X105" s="549"/>
      <c r="Y105" s="549"/>
      <c r="Z105" s="549"/>
      <c r="AA105" s="550"/>
      <c r="AB105" s="540"/>
      <c r="AC105" s="541"/>
      <c r="AD105" s="541"/>
      <c r="AE105" s="541"/>
      <c r="AF105" s="542"/>
      <c r="AG105" s="543"/>
      <c r="AH105" s="543"/>
      <c r="AI105" s="543"/>
      <c r="AJ105" s="543"/>
      <c r="AK105" s="543"/>
      <c r="AL105" s="543"/>
      <c r="AM105" s="544"/>
      <c r="AN105" s="544"/>
      <c r="AO105" s="544"/>
      <c r="AP105" s="544"/>
      <c r="AQ105" s="544"/>
      <c r="AR105" s="545"/>
      <c r="AS105" s="545"/>
      <c r="AT105" s="545"/>
      <c r="AU105" s="545"/>
      <c r="AV105" s="545"/>
      <c r="AW105" s="115"/>
      <c r="AX105" s="115"/>
      <c r="AY105" s="115"/>
      <c r="AZ105" s="546"/>
      <c r="BA105" s="547"/>
      <c r="BB105" s="547"/>
      <c r="BC105" s="547"/>
      <c r="BD105" s="547"/>
      <c r="BE105" s="547"/>
      <c r="BF105" s="547"/>
      <c r="BG105" s="3"/>
    </row>
    <row r="106" spans="1:59" ht="14.25" customHeight="1">
      <c r="A106" s="3"/>
      <c r="B106" s="54"/>
      <c r="C106" s="55"/>
      <c r="D106" s="56"/>
      <c r="E106" s="57"/>
      <c r="F106" s="57"/>
      <c r="G106" s="57"/>
      <c r="H106" s="57"/>
      <c r="I106" s="57"/>
      <c r="J106" s="57"/>
      <c r="K106" s="57"/>
      <c r="L106" s="57"/>
      <c r="M106" s="57"/>
      <c r="N106" s="528"/>
      <c r="O106" s="529"/>
      <c r="P106" s="529"/>
      <c r="Q106" s="529"/>
      <c r="R106" s="529"/>
      <c r="S106" s="529"/>
      <c r="T106" s="529"/>
      <c r="U106" s="529"/>
      <c r="V106" s="529"/>
      <c r="W106" s="529"/>
      <c r="X106" s="529"/>
      <c r="Y106" s="529"/>
      <c r="Z106" s="529"/>
      <c r="AA106" s="530"/>
      <c r="AB106" s="534"/>
      <c r="AC106" s="535"/>
      <c r="AD106" s="535"/>
      <c r="AE106" s="535"/>
      <c r="AF106" s="536"/>
      <c r="AG106" s="543"/>
      <c r="AH106" s="543"/>
      <c r="AI106" s="543"/>
      <c r="AJ106" s="543"/>
      <c r="AK106" s="543"/>
      <c r="AL106" s="543"/>
      <c r="AM106" s="544"/>
      <c r="AN106" s="544"/>
      <c r="AO106" s="544"/>
      <c r="AP106" s="544"/>
      <c r="AQ106" s="544"/>
      <c r="AR106" s="545">
        <f>AG106*AM106</f>
        <v>0</v>
      </c>
      <c r="AS106" s="545"/>
      <c r="AT106" s="545"/>
      <c r="AU106" s="545"/>
      <c r="AV106" s="545"/>
      <c r="AW106" s="114"/>
      <c r="AX106" s="114"/>
      <c r="AY106" s="114"/>
      <c r="AZ106" s="546"/>
      <c r="BA106" s="547"/>
      <c r="BB106" s="547"/>
      <c r="BC106" s="547"/>
      <c r="BD106" s="547"/>
      <c r="BE106" s="547"/>
      <c r="BF106" s="547"/>
      <c r="BG106" s="3"/>
    </row>
    <row r="107" spans="1:59" ht="14.25" customHeight="1">
      <c r="A107" s="3"/>
      <c r="B107" s="54"/>
      <c r="C107" s="55"/>
      <c r="D107" s="58"/>
      <c r="E107" s="59"/>
      <c r="F107" s="59"/>
      <c r="G107" s="59"/>
      <c r="H107" s="59"/>
      <c r="I107" s="59"/>
      <c r="J107" s="59"/>
      <c r="K107" s="59"/>
      <c r="L107" s="59"/>
      <c r="M107" s="59"/>
      <c r="N107" s="531"/>
      <c r="O107" s="532"/>
      <c r="P107" s="532"/>
      <c r="Q107" s="532"/>
      <c r="R107" s="532"/>
      <c r="S107" s="532"/>
      <c r="T107" s="532"/>
      <c r="U107" s="532"/>
      <c r="V107" s="532"/>
      <c r="W107" s="532"/>
      <c r="X107" s="532"/>
      <c r="Y107" s="532"/>
      <c r="Z107" s="532"/>
      <c r="AA107" s="533"/>
      <c r="AB107" s="537"/>
      <c r="AC107" s="538"/>
      <c r="AD107" s="538"/>
      <c r="AE107" s="538"/>
      <c r="AF107" s="539"/>
      <c r="AG107" s="543"/>
      <c r="AH107" s="543"/>
      <c r="AI107" s="543"/>
      <c r="AJ107" s="543"/>
      <c r="AK107" s="543"/>
      <c r="AL107" s="543"/>
      <c r="AM107" s="544"/>
      <c r="AN107" s="544"/>
      <c r="AO107" s="544"/>
      <c r="AP107" s="544"/>
      <c r="AQ107" s="544"/>
      <c r="AR107" s="545"/>
      <c r="AS107" s="545"/>
      <c r="AT107" s="545"/>
      <c r="AU107" s="545"/>
      <c r="AV107" s="545"/>
      <c r="AW107" s="115"/>
      <c r="AX107" s="115"/>
      <c r="AY107" s="115"/>
      <c r="AZ107" s="546"/>
      <c r="BA107" s="547"/>
      <c r="BB107" s="547"/>
      <c r="BC107" s="547"/>
      <c r="BD107" s="547"/>
      <c r="BE107" s="547"/>
      <c r="BF107" s="547"/>
      <c r="BG107" s="3"/>
    </row>
    <row r="108" spans="1:59" ht="14.25" customHeight="1">
      <c r="A108" s="3"/>
      <c r="B108" s="54"/>
      <c r="C108" s="55"/>
      <c r="D108" s="60"/>
      <c r="E108" s="61"/>
      <c r="F108" s="61"/>
      <c r="G108" s="61"/>
      <c r="H108" s="61"/>
      <c r="I108" s="61"/>
      <c r="J108" s="61"/>
      <c r="K108" s="61"/>
      <c r="L108" s="61"/>
      <c r="M108" s="61"/>
      <c r="N108" s="548"/>
      <c r="O108" s="549"/>
      <c r="P108" s="549"/>
      <c r="Q108" s="549"/>
      <c r="R108" s="549"/>
      <c r="S108" s="549"/>
      <c r="T108" s="549"/>
      <c r="U108" s="549"/>
      <c r="V108" s="549"/>
      <c r="W108" s="549"/>
      <c r="X108" s="549"/>
      <c r="Y108" s="549"/>
      <c r="Z108" s="549"/>
      <c r="AA108" s="550"/>
      <c r="AB108" s="540"/>
      <c r="AC108" s="541"/>
      <c r="AD108" s="541"/>
      <c r="AE108" s="541"/>
      <c r="AF108" s="542"/>
      <c r="AG108" s="543"/>
      <c r="AH108" s="543"/>
      <c r="AI108" s="543"/>
      <c r="AJ108" s="543"/>
      <c r="AK108" s="543"/>
      <c r="AL108" s="543"/>
      <c r="AM108" s="544"/>
      <c r="AN108" s="544"/>
      <c r="AO108" s="544"/>
      <c r="AP108" s="544"/>
      <c r="AQ108" s="544"/>
      <c r="AR108" s="545"/>
      <c r="AS108" s="545"/>
      <c r="AT108" s="545"/>
      <c r="AU108" s="545"/>
      <c r="AV108" s="545"/>
      <c r="AW108" s="115"/>
      <c r="AX108" s="115"/>
      <c r="AY108" s="115"/>
      <c r="AZ108" s="546"/>
      <c r="BA108" s="547"/>
      <c r="BB108" s="547"/>
      <c r="BC108" s="547"/>
      <c r="BD108" s="547"/>
      <c r="BE108" s="547"/>
      <c r="BF108" s="547"/>
      <c r="BG108" s="3"/>
    </row>
    <row r="109" spans="1:59" ht="14.25" customHeight="1">
      <c r="A109" s="3"/>
      <c r="B109" s="54"/>
      <c r="C109" s="55"/>
      <c r="D109" s="56"/>
      <c r="E109" s="57"/>
      <c r="F109" s="57"/>
      <c r="G109" s="57"/>
      <c r="H109" s="57"/>
      <c r="I109" s="57"/>
      <c r="J109" s="57"/>
      <c r="K109" s="57"/>
      <c r="L109" s="57"/>
      <c r="M109" s="57"/>
      <c r="N109" s="528"/>
      <c r="O109" s="529"/>
      <c r="P109" s="529"/>
      <c r="Q109" s="529"/>
      <c r="R109" s="529"/>
      <c r="S109" s="529"/>
      <c r="T109" s="529"/>
      <c r="U109" s="529"/>
      <c r="V109" s="529"/>
      <c r="W109" s="529"/>
      <c r="X109" s="529"/>
      <c r="Y109" s="529"/>
      <c r="Z109" s="529"/>
      <c r="AA109" s="530"/>
      <c r="AB109" s="534"/>
      <c r="AC109" s="535"/>
      <c r="AD109" s="535"/>
      <c r="AE109" s="535"/>
      <c r="AF109" s="536"/>
      <c r="AG109" s="543"/>
      <c r="AH109" s="543"/>
      <c r="AI109" s="543"/>
      <c r="AJ109" s="543"/>
      <c r="AK109" s="543"/>
      <c r="AL109" s="543"/>
      <c r="AM109" s="544"/>
      <c r="AN109" s="544"/>
      <c r="AO109" s="544"/>
      <c r="AP109" s="544"/>
      <c r="AQ109" s="544"/>
      <c r="AR109" s="545">
        <f>AG109*AM109</f>
        <v>0</v>
      </c>
      <c r="AS109" s="545"/>
      <c r="AT109" s="545"/>
      <c r="AU109" s="545"/>
      <c r="AV109" s="545"/>
      <c r="AW109" s="114"/>
      <c r="AX109" s="114"/>
      <c r="AY109" s="114"/>
      <c r="AZ109" s="546"/>
      <c r="BA109" s="547"/>
      <c r="BB109" s="547"/>
      <c r="BC109" s="547"/>
      <c r="BD109" s="547"/>
      <c r="BE109" s="547"/>
      <c r="BF109" s="547"/>
      <c r="BG109" s="3"/>
    </row>
    <row r="110" spans="1:59" ht="14.25" customHeight="1">
      <c r="A110" s="3"/>
      <c r="B110" s="54"/>
      <c r="C110" s="55"/>
      <c r="D110" s="58"/>
      <c r="E110" s="59"/>
      <c r="F110" s="59"/>
      <c r="G110" s="59"/>
      <c r="H110" s="59"/>
      <c r="I110" s="59"/>
      <c r="J110" s="59"/>
      <c r="K110" s="59"/>
      <c r="L110" s="59"/>
      <c r="M110" s="59"/>
      <c r="N110" s="531"/>
      <c r="O110" s="532"/>
      <c r="P110" s="532"/>
      <c r="Q110" s="532"/>
      <c r="R110" s="532"/>
      <c r="S110" s="532"/>
      <c r="T110" s="532"/>
      <c r="U110" s="532"/>
      <c r="V110" s="532"/>
      <c r="W110" s="532"/>
      <c r="X110" s="532"/>
      <c r="Y110" s="532"/>
      <c r="Z110" s="532"/>
      <c r="AA110" s="533"/>
      <c r="AB110" s="537"/>
      <c r="AC110" s="538"/>
      <c r="AD110" s="538"/>
      <c r="AE110" s="538"/>
      <c r="AF110" s="539"/>
      <c r="AG110" s="543"/>
      <c r="AH110" s="543"/>
      <c r="AI110" s="543"/>
      <c r="AJ110" s="543"/>
      <c r="AK110" s="543"/>
      <c r="AL110" s="543"/>
      <c r="AM110" s="544"/>
      <c r="AN110" s="544"/>
      <c r="AO110" s="544"/>
      <c r="AP110" s="544"/>
      <c r="AQ110" s="544"/>
      <c r="AR110" s="545"/>
      <c r="AS110" s="545"/>
      <c r="AT110" s="545"/>
      <c r="AU110" s="545"/>
      <c r="AV110" s="545"/>
      <c r="AW110" s="115"/>
      <c r="AX110" s="115"/>
      <c r="AY110" s="115"/>
      <c r="AZ110" s="546"/>
      <c r="BA110" s="547"/>
      <c r="BB110" s="547"/>
      <c r="BC110" s="547"/>
      <c r="BD110" s="547"/>
      <c r="BE110" s="547"/>
      <c r="BF110" s="547"/>
      <c r="BG110" s="3"/>
    </row>
    <row r="111" spans="1:59" ht="14.25" customHeight="1">
      <c r="A111" s="3"/>
      <c r="B111" s="54"/>
      <c r="C111" s="55"/>
      <c r="D111" s="60"/>
      <c r="E111" s="61"/>
      <c r="F111" s="61"/>
      <c r="G111" s="61"/>
      <c r="H111" s="61"/>
      <c r="I111" s="61"/>
      <c r="J111" s="61"/>
      <c r="K111" s="61"/>
      <c r="L111" s="61"/>
      <c r="M111" s="61"/>
      <c r="N111" s="548"/>
      <c r="O111" s="549"/>
      <c r="P111" s="549"/>
      <c r="Q111" s="549"/>
      <c r="R111" s="549"/>
      <c r="S111" s="549"/>
      <c r="T111" s="549"/>
      <c r="U111" s="549"/>
      <c r="V111" s="549"/>
      <c r="W111" s="549"/>
      <c r="X111" s="549"/>
      <c r="Y111" s="549"/>
      <c r="Z111" s="549"/>
      <c r="AA111" s="550"/>
      <c r="AB111" s="540"/>
      <c r="AC111" s="541"/>
      <c r="AD111" s="541"/>
      <c r="AE111" s="541"/>
      <c r="AF111" s="542"/>
      <c r="AG111" s="543"/>
      <c r="AH111" s="543"/>
      <c r="AI111" s="543"/>
      <c r="AJ111" s="543"/>
      <c r="AK111" s="543"/>
      <c r="AL111" s="543"/>
      <c r="AM111" s="544"/>
      <c r="AN111" s="544"/>
      <c r="AO111" s="544"/>
      <c r="AP111" s="544"/>
      <c r="AQ111" s="544"/>
      <c r="AR111" s="545"/>
      <c r="AS111" s="545"/>
      <c r="AT111" s="545"/>
      <c r="AU111" s="545"/>
      <c r="AV111" s="545"/>
      <c r="AW111" s="115"/>
      <c r="AX111" s="115"/>
      <c r="AY111" s="115"/>
      <c r="AZ111" s="546"/>
      <c r="BA111" s="547"/>
      <c r="BB111" s="547"/>
      <c r="BC111" s="547"/>
      <c r="BD111" s="547"/>
      <c r="BE111" s="547"/>
      <c r="BF111" s="547"/>
      <c r="BG111" s="3"/>
    </row>
    <row r="112" spans="1:59" ht="14.25" customHeight="1">
      <c r="A112" s="3"/>
      <c r="B112" s="54"/>
      <c r="C112" s="55"/>
      <c r="D112" s="56"/>
      <c r="E112" s="57"/>
      <c r="F112" s="57"/>
      <c r="G112" s="57"/>
      <c r="H112" s="57"/>
      <c r="I112" s="57"/>
      <c r="J112" s="57"/>
      <c r="K112" s="57"/>
      <c r="L112" s="57"/>
      <c r="M112" s="57"/>
      <c r="N112" s="528"/>
      <c r="O112" s="529"/>
      <c r="P112" s="529"/>
      <c r="Q112" s="529"/>
      <c r="R112" s="529"/>
      <c r="S112" s="529"/>
      <c r="T112" s="529"/>
      <c r="U112" s="529"/>
      <c r="V112" s="529"/>
      <c r="W112" s="529"/>
      <c r="X112" s="529"/>
      <c r="Y112" s="529"/>
      <c r="Z112" s="529"/>
      <c r="AA112" s="530"/>
      <c r="AB112" s="534"/>
      <c r="AC112" s="535"/>
      <c r="AD112" s="535"/>
      <c r="AE112" s="535"/>
      <c r="AF112" s="536"/>
      <c r="AG112" s="543"/>
      <c r="AH112" s="543"/>
      <c r="AI112" s="543"/>
      <c r="AJ112" s="543"/>
      <c r="AK112" s="543"/>
      <c r="AL112" s="543"/>
      <c r="AM112" s="544"/>
      <c r="AN112" s="544"/>
      <c r="AO112" s="544"/>
      <c r="AP112" s="544"/>
      <c r="AQ112" s="544"/>
      <c r="AR112" s="545">
        <f>AG112*AM112</f>
        <v>0</v>
      </c>
      <c r="AS112" s="545"/>
      <c r="AT112" s="545"/>
      <c r="AU112" s="545"/>
      <c r="AV112" s="545"/>
      <c r="AW112" s="114"/>
      <c r="AX112" s="114"/>
      <c r="AY112" s="114"/>
      <c r="AZ112" s="546"/>
      <c r="BA112" s="547"/>
      <c r="BB112" s="547"/>
      <c r="BC112" s="547"/>
      <c r="BD112" s="547"/>
      <c r="BE112" s="547"/>
      <c r="BF112" s="547"/>
      <c r="BG112" s="3"/>
    </row>
    <row r="113" spans="1:59" ht="14.25" customHeight="1">
      <c r="A113" s="3"/>
      <c r="B113" s="54"/>
      <c r="C113" s="55"/>
      <c r="D113" s="58"/>
      <c r="E113" s="59"/>
      <c r="F113" s="59"/>
      <c r="G113" s="59"/>
      <c r="H113" s="59"/>
      <c r="I113" s="59"/>
      <c r="J113" s="59"/>
      <c r="K113" s="59"/>
      <c r="L113" s="59"/>
      <c r="M113" s="59"/>
      <c r="N113" s="531"/>
      <c r="O113" s="532"/>
      <c r="P113" s="532"/>
      <c r="Q113" s="532"/>
      <c r="R113" s="532"/>
      <c r="S113" s="532"/>
      <c r="T113" s="532"/>
      <c r="U113" s="532"/>
      <c r="V113" s="532"/>
      <c r="W113" s="532"/>
      <c r="X113" s="532"/>
      <c r="Y113" s="532"/>
      <c r="Z113" s="532"/>
      <c r="AA113" s="533"/>
      <c r="AB113" s="537"/>
      <c r="AC113" s="538"/>
      <c r="AD113" s="538"/>
      <c r="AE113" s="538"/>
      <c r="AF113" s="539"/>
      <c r="AG113" s="543"/>
      <c r="AH113" s="543"/>
      <c r="AI113" s="543"/>
      <c r="AJ113" s="543"/>
      <c r="AK113" s="543"/>
      <c r="AL113" s="543"/>
      <c r="AM113" s="544"/>
      <c r="AN113" s="544"/>
      <c r="AO113" s="544"/>
      <c r="AP113" s="544"/>
      <c r="AQ113" s="544"/>
      <c r="AR113" s="545"/>
      <c r="AS113" s="545"/>
      <c r="AT113" s="545"/>
      <c r="AU113" s="545"/>
      <c r="AV113" s="545"/>
      <c r="AW113" s="115"/>
      <c r="AX113" s="115"/>
      <c r="AY113" s="115"/>
      <c r="AZ113" s="546"/>
      <c r="BA113" s="547"/>
      <c r="BB113" s="547"/>
      <c r="BC113" s="547"/>
      <c r="BD113" s="547"/>
      <c r="BE113" s="547"/>
      <c r="BF113" s="547"/>
      <c r="BG113" s="3"/>
    </row>
    <row r="114" spans="1:59" ht="14.25" customHeight="1">
      <c r="A114" s="3"/>
      <c r="B114" s="54"/>
      <c r="C114" s="55"/>
      <c r="D114" s="60"/>
      <c r="E114" s="61"/>
      <c r="F114" s="61"/>
      <c r="G114" s="61"/>
      <c r="H114" s="61"/>
      <c r="I114" s="61"/>
      <c r="J114" s="61"/>
      <c r="K114" s="61"/>
      <c r="L114" s="61"/>
      <c r="M114" s="61"/>
      <c r="N114" s="548"/>
      <c r="O114" s="549"/>
      <c r="P114" s="549"/>
      <c r="Q114" s="549"/>
      <c r="R114" s="549"/>
      <c r="S114" s="549"/>
      <c r="T114" s="549"/>
      <c r="U114" s="549"/>
      <c r="V114" s="549"/>
      <c r="W114" s="549"/>
      <c r="X114" s="549"/>
      <c r="Y114" s="549"/>
      <c r="Z114" s="549"/>
      <c r="AA114" s="550"/>
      <c r="AB114" s="540"/>
      <c r="AC114" s="541"/>
      <c r="AD114" s="541"/>
      <c r="AE114" s="541"/>
      <c r="AF114" s="542"/>
      <c r="AG114" s="543"/>
      <c r="AH114" s="543"/>
      <c r="AI114" s="543"/>
      <c r="AJ114" s="543"/>
      <c r="AK114" s="543"/>
      <c r="AL114" s="543"/>
      <c r="AM114" s="544"/>
      <c r="AN114" s="544"/>
      <c r="AO114" s="544"/>
      <c r="AP114" s="544"/>
      <c r="AQ114" s="544"/>
      <c r="AR114" s="545"/>
      <c r="AS114" s="545"/>
      <c r="AT114" s="545"/>
      <c r="AU114" s="545"/>
      <c r="AV114" s="545"/>
      <c r="AW114" s="115"/>
      <c r="AX114" s="115"/>
      <c r="AY114" s="115"/>
      <c r="AZ114" s="546"/>
      <c r="BA114" s="547"/>
      <c r="BB114" s="547"/>
      <c r="BC114" s="547"/>
      <c r="BD114" s="547"/>
      <c r="BE114" s="547"/>
      <c r="BF114" s="547"/>
      <c r="BG114" s="3"/>
    </row>
    <row r="115" spans="1:59" ht="14.25" customHeight="1">
      <c r="A115" s="3"/>
      <c r="B115" s="54"/>
      <c r="C115" s="55"/>
      <c r="D115" s="56"/>
      <c r="E115" s="57"/>
      <c r="F115" s="57"/>
      <c r="G115" s="57"/>
      <c r="H115" s="57"/>
      <c r="I115" s="57"/>
      <c r="J115" s="57"/>
      <c r="K115" s="57"/>
      <c r="L115" s="57"/>
      <c r="M115" s="57"/>
      <c r="N115" s="528"/>
      <c r="O115" s="529"/>
      <c r="P115" s="529"/>
      <c r="Q115" s="529"/>
      <c r="R115" s="529"/>
      <c r="S115" s="529"/>
      <c r="T115" s="529"/>
      <c r="U115" s="529"/>
      <c r="V115" s="529"/>
      <c r="W115" s="529"/>
      <c r="X115" s="529"/>
      <c r="Y115" s="529"/>
      <c r="Z115" s="529"/>
      <c r="AA115" s="530"/>
      <c r="AB115" s="534"/>
      <c r="AC115" s="535"/>
      <c r="AD115" s="535"/>
      <c r="AE115" s="535"/>
      <c r="AF115" s="536"/>
      <c r="AG115" s="543"/>
      <c r="AH115" s="543"/>
      <c r="AI115" s="543"/>
      <c r="AJ115" s="543"/>
      <c r="AK115" s="543"/>
      <c r="AL115" s="543"/>
      <c r="AM115" s="544"/>
      <c r="AN115" s="544"/>
      <c r="AO115" s="544"/>
      <c r="AP115" s="544"/>
      <c r="AQ115" s="544"/>
      <c r="AR115" s="545">
        <f>AG115*AM115</f>
        <v>0</v>
      </c>
      <c r="AS115" s="545"/>
      <c r="AT115" s="545"/>
      <c r="AU115" s="545"/>
      <c r="AV115" s="545"/>
      <c r="AW115" s="114"/>
      <c r="AX115" s="114"/>
      <c r="AY115" s="114"/>
      <c r="AZ115" s="546"/>
      <c r="BA115" s="547"/>
      <c r="BB115" s="547"/>
      <c r="BC115" s="547"/>
      <c r="BD115" s="547"/>
      <c r="BE115" s="547"/>
      <c r="BF115" s="547"/>
      <c r="BG115" s="3"/>
    </row>
    <row r="116" spans="1:59" ht="14.25" customHeight="1">
      <c r="A116" s="3"/>
      <c r="B116" s="54"/>
      <c r="C116" s="55"/>
      <c r="D116" s="58"/>
      <c r="E116" s="59"/>
      <c r="F116" s="59"/>
      <c r="G116" s="59"/>
      <c r="H116" s="59"/>
      <c r="I116" s="59"/>
      <c r="J116" s="59"/>
      <c r="K116" s="59"/>
      <c r="L116" s="59"/>
      <c r="M116" s="59"/>
      <c r="N116" s="531"/>
      <c r="O116" s="532"/>
      <c r="P116" s="532"/>
      <c r="Q116" s="532"/>
      <c r="R116" s="532"/>
      <c r="S116" s="532"/>
      <c r="T116" s="532"/>
      <c r="U116" s="532"/>
      <c r="V116" s="532"/>
      <c r="W116" s="532"/>
      <c r="X116" s="532"/>
      <c r="Y116" s="532"/>
      <c r="Z116" s="532"/>
      <c r="AA116" s="533"/>
      <c r="AB116" s="537"/>
      <c r="AC116" s="538"/>
      <c r="AD116" s="538"/>
      <c r="AE116" s="538"/>
      <c r="AF116" s="539"/>
      <c r="AG116" s="543"/>
      <c r="AH116" s="543"/>
      <c r="AI116" s="543"/>
      <c r="AJ116" s="543"/>
      <c r="AK116" s="543"/>
      <c r="AL116" s="543"/>
      <c r="AM116" s="544"/>
      <c r="AN116" s="544"/>
      <c r="AO116" s="544"/>
      <c r="AP116" s="544"/>
      <c r="AQ116" s="544"/>
      <c r="AR116" s="545"/>
      <c r="AS116" s="545"/>
      <c r="AT116" s="545"/>
      <c r="AU116" s="545"/>
      <c r="AV116" s="545"/>
      <c r="AW116" s="115"/>
      <c r="AX116" s="115"/>
      <c r="AY116" s="115"/>
      <c r="AZ116" s="546"/>
      <c r="BA116" s="547"/>
      <c r="BB116" s="547"/>
      <c r="BC116" s="547"/>
      <c r="BD116" s="547"/>
      <c r="BE116" s="547"/>
      <c r="BF116" s="547"/>
      <c r="BG116" s="3"/>
    </row>
    <row r="117" spans="1:59" ht="14.25" customHeight="1">
      <c r="A117" s="3"/>
      <c r="B117" s="54"/>
      <c r="C117" s="55"/>
      <c r="D117" s="60"/>
      <c r="E117" s="61"/>
      <c r="F117" s="61"/>
      <c r="G117" s="61"/>
      <c r="H117" s="61"/>
      <c r="I117" s="61"/>
      <c r="J117" s="61"/>
      <c r="K117" s="61"/>
      <c r="L117" s="61"/>
      <c r="M117" s="61"/>
      <c r="N117" s="548"/>
      <c r="O117" s="549"/>
      <c r="P117" s="549"/>
      <c r="Q117" s="549"/>
      <c r="R117" s="549"/>
      <c r="S117" s="549"/>
      <c r="T117" s="549"/>
      <c r="U117" s="549"/>
      <c r="V117" s="549"/>
      <c r="W117" s="549"/>
      <c r="X117" s="549"/>
      <c r="Y117" s="549"/>
      <c r="Z117" s="549"/>
      <c r="AA117" s="550"/>
      <c r="AB117" s="540"/>
      <c r="AC117" s="541"/>
      <c r="AD117" s="541"/>
      <c r="AE117" s="541"/>
      <c r="AF117" s="542"/>
      <c r="AG117" s="543"/>
      <c r="AH117" s="543"/>
      <c r="AI117" s="543"/>
      <c r="AJ117" s="543"/>
      <c r="AK117" s="543"/>
      <c r="AL117" s="543"/>
      <c r="AM117" s="544"/>
      <c r="AN117" s="544"/>
      <c r="AO117" s="544"/>
      <c r="AP117" s="544"/>
      <c r="AQ117" s="544"/>
      <c r="AR117" s="545"/>
      <c r="AS117" s="545"/>
      <c r="AT117" s="545"/>
      <c r="AU117" s="545"/>
      <c r="AV117" s="545"/>
      <c r="AW117" s="115"/>
      <c r="AX117" s="115"/>
      <c r="AY117" s="115"/>
      <c r="AZ117" s="546"/>
      <c r="BA117" s="547"/>
      <c r="BB117" s="547"/>
      <c r="BC117" s="547"/>
      <c r="BD117" s="547"/>
      <c r="BE117" s="547"/>
      <c r="BF117" s="547"/>
      <c r="BG117" s="3"/>
    </row>
    <row r="118" spans="1:59" ht="14.25" customHeight="1">
      <c r="A118" s="3"/>
      <c r="B118" s="54"/>
      <c r="C118" s="55"/>
      <c r="D118" s="56"/>
      <c r="E118" s="57"/>
      <c r="F118" s="57"/>
      <c r="G118" s="57"/>
      <c r="H118" s="57"/>
      <c r="I118" s="57"/>
      <c r="J118" s="57"/>
      <c r="K118" s="57"/>
      <c r="L118" s="57"/>
      <c r="M118" s="57"/>
      <c r="N118" s="528"/>
      <c r="O118" s="529"/>
      <c r="P118" s="529"/>
      <c r="Q118" s="529"/>
      <c r="R118" s="529"/>
      <c r="S118" s="529"/>
      <c r="T118" s="529"/>
      <c r="U118" s="529"/>
      <c r="V118" s="529"/>
      <c r="W118" s="529"/>
      <c r="X118" s="529"/>
      <c r="Y118" s="529"/>
      <c r="Z118" s="529"/>
      <c r="AA118" s="530"/>
      <c r="AB118" s="534"/>
      <c r="AC118" s="535"/>
      <c r="AD118" s="535"/>
      <c r="AE118" s="535"/>
      <c r="AF118" s="536"/>
      <c r="AG118" s="543"/>
      <c r="AH118" s="543"/>
      <c r="AI118" s="543"/>
      <c r="AJ118" s="543"/>
      <c r="AK118" s="543"/>
      <c r="AL118" s="543"/>
      <c r="AM118" s="544"/>
      <c r="AN118" s="544"/>
      <c r="AO118" s="544"/>
      <c r="AP118" s="544"/>
      <c r="AQ118" s="544"/>
      <c r="AR118" s="545">
        <f>AG118*AM118</f>
        <v>0</v>
      </c>
      <c r="AS118" s="545"/>
      <c r="AT118" s="545"/>
      <c r="AU118" s="545"/>
      <c r="AV118" s="545"/>
      <c r="AW118" s="114"/>
      <c r="AX118" s="114"/>
      <c r="AY118" s="114"/>
      <c r="AZ118" s="546"/>
      <c r="BA118" s="547"/>
      <c r="BB118" s="547"/>
      <c r="BC118" s="547"/>
      <c r="BD118" s="547"/>
      <c r="BE118" s="547"/>
      <c r="BF118" s="547"/>
      <c r="BG118" s="3"/>
    </row>
    <row r="119" spans="1:59" ht="14.25" customHeight="1">
      <c r="A119" s="3"/>
      <c r="B119" s="54"/>
      <c r="C119" s="55"/>
      <c r="D119" s="58"/>
      <c r="E119" s="59"/>
      <c r="F119" s="59"/>
      <c r="G119" s="59"/>
      <c r="H119" s="59"/>
      <c r="I119" s="59"/>
      <c r="J119" s="59"/>
      <c r="K119" s="59"/>
      <c r="L119" s="59"/>
      <c r="M119" s="59"/>
      <c r="N119" s="531"/>
      <c r="O119" s="532"/>
      <c r="P119" s="532"/>
      <c r="Q119" s="532"/>
      <c r="R119" s="532"/>
      <c r="S119" s="532"/>
      <c r="T119" s="532"/>
      <c r="U119" s="532"/>
      <c r="V119" s="532"/>
      <c r="W119" s="532"/>
      <c r="X119" s="532"/>
      <c r="Y119" s="532"/>
      <c r="Z119" s="532"/>
      <c r="AA119" s="533"/>
      <c r="AB119" s="537"/>
      <c r="AC119" s="538"/>
      <c r="AD119" s="538"/>
      <c r="AE119" s="538"/>
      <c r="AF119" s="539"/>
      <c r="AG119" s="543"/>
      <c r="AH119" s="543"/>
      <c r="AI119" s="543"/>
      <c r="AJ119" s="543"/>
      <c r="AK119" s="543"/>
      <c r="AL119" s="543"/>
      <c r="AM119" s="544"/>
      <c r="AN119" s="544"/>
      <c r="AO119" s="544"/>
      <c r="AP119" s="544"/>
      <c r="AQ119" s="544"/>
      <c r="AR119" s="545"/>
      <c r="AS119" s="545"/>
      <c r="AT119" s="545"/>
      <c r="AU119" s="545"/>
      <c r="AV119" s="545"/>
      <c r="AW119" s="115"/>
      <c r="AX119" s="115"/>
      <c r="AY119" s="115"/>
      <c r="AZ119" s="546"/>
      <c r="BA119" s="547"/>
      <c r="BB119" s="547"/>
      <c r="BC119" s="547"/>
      <c r="BD119" s="547"/>
      <c r="BE119" s="547"/>
      <c r="BF119" s="547"/>
      <c r="BG119" s="3"/>
    </row>
    <row r="120" spans="1:59" ht="14.25" customHeight="1">
      <c r="A120" s="3"/>
      <c r="B120" s="54"/>
      <c r="C120" s="55"/>
      <c r="D120" s="60"/>
      <c r="E120" s="61"/>
      <c r="F120" s="61"/>
      <c r="G120" s="61"/>
      <c r="H120" s="61"/>
      <c r="I120" s="61"/>
      <c r="J120" s="61"/>
      <c r="K120" s="61"/>
      <c r="L120" s="61"/>
      <c r="M120" s="61"/>
      <c r="N120" s="548"/>
      <c r="O120" s="549"/>
      <c r="P120" s="549"/>
      <c r="Q120" s="549"/>
      <c r="R120" s="549"/>
      <c r="S120" s="549"/>
      <c r="T120" s="549"/>
      <c r="U120" s="549"/>
      <c r="V120" s="549"/>
      <c r="W120" s="549"/>
      <c r="X120" s="549"/>
      <c r="Y120" s="549"/>
      <c r="Z120" s="549"/>
      <c r="AA120" s="550"/>
      <c r="AB120" s="540"/>
      <c r="AC120" s="541"/>
      <c r="AD120" s="541"/>
      <c r="AE120" s="541"/>
      <c r="AF120" s="542"/>
      <c r="AG120" s="543"/>
      <c r="AH120" s="543"/>
      <c r="AI120" s="543"/>
      <c r="AJ120" s="543"/>
      <c r="AK120" s="543"/>
      <c r="AL120" s="543"/>
      <c r="AM120" s="544"/>
      <c r="AN120" s="544"/>
      <c r="AO120" s="544"/>
      <c r="AP120" s="544"/>
      <c r="AQ120" s="544"/>
      <c r="AR120" s="545"/>
      <c r="AS120" s="545"/>
      <c r="AT120" s="545"/>
      <c r="AU120" s="545"/>
      <c r="AV120" s="545"/>
      <c r="AW120" s="115"/>
      <c r="AX120" s="115"/>
      <c r="AY120" s="115"/>
      <c r="AZ120" s="546"/>
      <c r="BA120" s="547"/>
      <c r="BB120" s="547"/>
      <c r="BC120" s="547"/>
      <c r="BD120" s="547"/>
      <c r="BE120" s="547"/>
      <c r="BF120" s="547"/>
      <c r="BG120" s="3"/>
    </row>
    <row r="121" spans="1:59" ht="14.25" customHeight="1">
      <c r="A121" s="3"/>
      <c r="B121" s="54"/>
      <c r="C121" s="55"/>
      <c r="D121" s="56"/>
      <c r="E121" s="57"/>
      <c r="F121" s="57"/>
      <c r="G121" s="57"/>
      <c r="H121" s="57"/>
      <c r="I121" s="57"/>
      <c r="J121" s="57"/>
      <c r="K121" s="57"/>
      <c r="L121" s="57"/>
      <c r="M121" s="57"/>
      <c r="N121" s="528"/>
      <c r="O121" s="529"/>
      <c r="P121" s="529"/>
      <c r="Q121" s="529"/>
      <c r="R121" s="529"/>
      <c r="S121" s="529"/>
      <c r="T121" s="529"/>
      <c r="U121" s="529"/>
      <c r="V121" s="529"/>
      <c r="W121" s="529"/>
      <c r="X121" s="529"/>
      <c r="Y121" s="529"/>
      <c r="Z121" s="529"/>
      <c r="AA121" s="530"/>
      <c r="AB121" s="534"/>
      <c r="AC121" s="535"/>
      <c r="AD121" s="535"/>
      <c r="AE121" s="535"/>
      <c r="AF121" s="536"/>
      <c r="AG121" s="543"/>
      <c r="AH121" s="543"/>
      <c r="AI121" s="543"/>
      <c r="AJ121" s="543"/>
      <c r="AK121" s="543"/>
      <c r="AL121" s="543"/>
      <c r="AM121" s="544"/>
      <c r="AN121" s="544"/>
      <c r="AO121" s="544"/>
      <c r="AP121" s="544"/>
      <c r="AQ121" s="544"/>
      <c r="AR121" s="545">
        <f>AG121*AM121</f>
        <v>0</v>
      </c>
      <c r="AS121" s="545"/>
      <c r="AT121" s="545"/>
      <c r="AU121" s="545"/>
      <c r="AV121" s="545"/>
      <c r="AW121" s="114"/>
      <c r="AX121" s="114"/>
      <c r="AY121" s="114"/>
      <c r="AZ121" s="546"/>
      <c r="BA121" s="547"/>
      <c r="BB121" s="547"/>
      <c r="BC121" s="547"/>
      <c r="BD121" s="547"/>
      <c r="BE121" s="547"/>
      <c r="BF121" s="547"/>
      <c r="BG121" s="3"/>
    </row>
    <row r="122" spans="1:59" ht="14.25" customHeight="1">
      <c r="A122" s="3"/>
      <c r="B122" s="54"/>
      <c r="C122" s="55"/>
      <c r="D122" s="58"/>
      <c r="E122" s="59"/>
      <c r="F122" s="59"/>
      <c r="G122" s="59"/>
      <c r="H122" s="59"/>
      <c r="I122" s="59"/>
      <c r="J122" s="59"/>
      <c r="K122" s="59"/>
      <c r="L122" s="59"/>
      <c r="M122" s="59"/>
      <c r="N122" s="531"/>
      <c r="O122" s="532"/>
      <c r="P122" s="532"/>
      <c r="Q122" s="532"/>
      <c r="R122" s="532"/>
      <c r="S122" s="532"/>
      <c r="T122" s="532"/>
      <c r="U122" s="532"/>
      <c r="V122" s="532"/>
      <c r="W122" s="532"/>
      <c r="X122" s="532"/>
      <c r="Y122" s="532"/>
      <c r="Z122" s="532"/>
      <c r="AA122" s="533"/>
      <c r="AB122" s="537"/>
      <c r="AC122" s="538"/>
      <c r="AD122" s="538"/>
      <c r="AE122" s="538"/>
      <c r="AF122" s="539"/>
      <c r="AG122" s="543"/>
      <c r="AH122" s="543"/>
      <c r="AI122" s="543"/>
      <c r="AJ122" s="543"/>
      <c r="AK122" s="543"/>
      <c r="AL122" s="543"/>
      <c r="AM122" s="544"/>
      <c r="AN122" s="544"/>
      <c r="AO122" s="544"/>
      <c r="AP122" s="544"/>
      <c r="AQ122" s="544"/>
      <c r="AR122" s="545"/>
      <c r="AS122" s="545"/>
      <c r="AT122" s="545"/>
      <c r="AU122" s="545"/>
      <c r="AV122" s="545"/>
      <c r="AW122" s="115"/>
      <c r="AX122" s="115"/>
      <c r="AY122" s="115"/>
      <c r="AZ122" s="546"/>
      <c r="BA122" s="547"/>
      <c r="BB122" s="547"/>
      <c r="BC122" s="547"/>
      <c r="BD122" s="547"/>
      <c r="BE122" s="547"/>
      <c r="BF122" s="547"/>
      <c r="BG122" s="3"/>
    </row>
    <row r="123" spans="1:59" ht="14.25" customHeight="1">
      <c r="A123" s="3"/>
      <c r="B123" s="54"/>
      <c r="C123" s="55"/>
      <c r="D123" s="60"/>
      <c r="E123" s="61"/>
      <c r="F123" s="61"/>
      <c r="G123" s="61"/>
      <c r="H123" s="61"/>
      <c r="I123" s="61"/>
      <c r="J123" s="61"/>
      <c r="K123" s="61"/>
      <c r="L123" s="61"/>
      <c r="M123" s="61"/>
      <c r="N123" s="548"/>
      <c r="O123" s="549"/>
      <c r="P123" s="549"/>
      <c r="Q123" s="549"/>
      <c r="R123" s="549"/>
      <c r="S123" s="549"/>
      <c r="T123" s="549"/>
      <c r="U123" s="549"/>
      <c r="V123" s="549"/>
      <c r="W123" s="549"/>
      <c r="X123" s="549"/>
      <c r="Y123" s="549"/>
      <c r="Z123" s="549"/>
      <c r="AA123" s="550"/>
      <c r="AB123" s="540"/>
      <c r="AC123" s="541"/>
      <c r="AD123" s="541"/>
      <c r="AE123" s="541"/>
      <c r="AF123" s="542"/>
      <c r="AG123" s="543"/>
      <c r="AH123" s="543"/>
      <c r="AI123" s="543"/>
      <c r="AJ123" s="543"/>
      <c r="AK123" s="543"/>
      <c r="AL123" s="543"/>
      <c r="AM123" s="544"/>
      <c r="AN123" s="544"/>
      <c r="AO123" s="544"/>
      <c r="AP123" s="544"/>
      <c r="AQ123" s="544"/>
      <c r="AR123" s="545"/>
      <c r="AS123" s="545"/>
      <c r="AT123" s="545"/>
      <c r="AU123" s="545"/>
      <c r="AV123" s="545"/>
      <c r="AW123" s="115"/>
      <c r="AX123" s="115"/>
      <c r="AY123" s="115"/>
      <c r="AZ123" s="546"/>
      <c r="BA123" s="547"/>
      <c r="BB123" s="547"/>
      <c r="BC123" s="547"/>
      <c r="BD123" s="547"/>
      <c r="BE123" s="547"/>
      <c r="BF123" s="547"/>
      <c r="BG123" s="3"/>
    </row>
    <row r="124" spans="1:59" ht="14.25" customHeight="1">
      <c r="X124" s="34"/>
      <c r="Y124" s="34"/>
      <c r="AA124" s="28"/>
      <c r="AB124" s="551" t="s">
        <v>36</v>
      </c>
      <c r="AC124" s="551"/>
      <c r="AD124" s="551"/>
      <c r="AE124" s="551"/>
      <c r="AF124" s="551"/>
      <c r="AG124" s="552"/>
      <c r="AH124" s="553"/>
      <c r="AI124" s="553"/>
      <c r="AJ124" s="554"/>
      <c r="AK124" s="561" t="s">
        <v>22</v>
      </c>
      <c r="AL124" s="282"/>
      <c r="AM124" s="266" t="s">
        <v>82</v>
      </c>
      <c r="AN124" s="281"/>
      <c r="AO124" s="281"/>
      <c r="AP124" s="281"/>
      <c r="AQ124" s="281"/>
      <c r="AR124" s="281"/>
      <c r="AS124" s="281"/>
      <c r="AT124" s="281"/>
      <c r="AU124" s="281"/>
      <c r="AV124" s="282"/>
      <c r="AW124" s="498">
        <f>SUM(AR79:AV123)</f>
        <v>0</v>
      </c>
      <c r="AX124" s="568"/>
      <c r="AY124" s="568"/>
      <c r="AZ124" s="568"/>
      <c r="BA124" s="568"/>
      <c r="BB124" s="568"/>
      <c r="BC124" s="568"/>
      <c r="BD124" s="568"/>
      <c r="BE124" s="568"/>
      <c r="BF124" s="569"/>
    </row>
    <row r="125" spans="1:59" ht="14.25" customHeight="1">
      <c r="X125" s="16"/>
      <c r="Y125" s="16"/>
      <c r="Z125" s="62"/>
      <c r="AA125" s="62"/>
      <c r="AB125" s="551"/>
      <c r="AC125" s="551"/>
      <c r="AD125" s="551"/>
      <c r="AE125" s="551"/>
      <c r="AF125" s="551"/>
      <c r="AG125" s="555"/>
      <c r="AH125" s="556"/>
      <c r="AI125" s="556"/>
      <c r="AJ125" s="557"/>
      <c r="AK125" s="562"/>
      <c r="AL125" s="283"/>
      <c r="AM125" s="565"/>
      <c r="AN125" s="250"/>
      <c r="AO125" s="250"/>
      <c r="AP125" s="250"/>
      <c r="AQ125" s="250"/>
      <c r="AR125" s="250"/>
      <c r="AS125" s="250"/>
      <c r="AT125" s="250"/>
      <c r="AU125" s="250"/>
      <c r="AV125" s="283"/>
      <c r="AW125" s="570"/>
      <c r="AX125" s="571"/>
      <c r="AY125" s="571"/>
      <c r="AZ125" s="571"/>
      <c r="BA125" s="571"/>
      <c r="BB125" s="571"/>
      <c r="BC125" s="571"/>
      <c r="BD125" s="571"/>
      <c r="BE125" s="571"/>
      <c r="BF125" s="572"/>
    </row>
    <row r="126" spans="1:59" ht="14.25" customHeight="1">
      <c r="X126" s="16"/>
      <c r="Y126" s="16"/>
      <c r="Z126" s="62"/>
      <c r="AA126" s="62"/>
      <c r="AB126" s="551"/>
      <c r="AC126" s="551"/>
      <c r="AD126" s="551"/>
      <c r="AE126" s="551"/>
      <c r="AF126" s="551"/>
      <c r="AG126" s="558"/>
      <c r="AH126" s="559"/>
      <c r="AI126" s="559"/>
      <c r="AJ126" s="560"/>
      <c r="AK126" s="563"/>
      <c r="AL126" s="564"/>
      <c r="AM126" s="566"/>
      <c r="AN126" s="567"/>
      <c r="AO126" s="567"/>
      <c r="AP126" s="567"/>
      <c r="AQ126" s="567"/>
      <c r="AR126" s="567"/>
      <c r="AS126" s="567"/>
      <c r="AT126" s="567"/>
      <c r="AU126" s="567"/>
      <c r="AV126" s="564"/>
      <c r="AW126" s="573"/>
      <c r="AX126" s="574"/>
      <c r="AY126" s="574"/>
      <c r="AZ126" s="574"/>
      <c r="BA126" s="574"/>
      <c r="BB126" s="574"/>
      <c r="BC126" s="574"/>
      <c r="BD126" s="574"/>
      <c r="BE126" s="574"/>
      <c r="BF126" s="575"/>
    </row>
    <row r="127" spans="1:59" ht="9" customHeight="1">
      <c r="X127" s="16"/>
      <c r="Y127" s="16"/>
      <c r="Z127" s="63"/>
      <c r="AA127" s="63"/>
      <c r="AB127" s="13"/>
      <c r="AC127" s="13"/>
      <c r="AD127" s="13"/>
      <c r="AE127" s="13"/>
      <c r="AF127" s="13"/>
      <c r="AG127" s="64"/>
      <c r="AH127" s="64"/>
      <c r="AI127" s="64"/>
      <c r="AJ127" s="64"/>
      <c r="AK127" s="64"/>
      <c r="AL127" s="64"/>
      <c r="AM127" s="64"/>
      <c r="AN127" s="13"/>
      <c r="AO127" s="13"/>
      <c r="AP127" s="13"/>
      <c r="AQ127" s="13"/>
      <c r="AR127" s="13"/>
      <c r="AS127" s="13"/>
      <c r="AT127" s="13"/>
      <c r="AU127" s="13"/>
      <c r="AV127" s="13"/>
      <c r="AW127" s="13"/>
      <c r="AX127" s="13"/>
      <c r="AY127" s="13"/>
      <c r="AZ127" s="13"/>
      <c r="BA127" s="13"/>
      <c r="BB127" s="13"/>
      <c r="BC127" s="13"/>
      <c r="BD127" s="13"/>
      <c r="BE127" s="13"/>
    </row>
    <row r="128" spans="1:59" ht="15" customHeight="1">
      <c r="B128" s="9" t="s">
        <v>83</v>
      </c>
      <c r="D128" s="2"/>
      <c r="E128" s="2"/>
      <c r="F128" s="2"/>
      <c r="G128" s="2"/>
      <c r="H128" s="2"/>
      <c r="I128" s="2"/>
      <c r="J128" s="2"/>
      <c r="K128" s="2"/>
      <c r="L128" s="2"/>
    </row>
    <row r="129" spans="1:59" ht="14.25" customHeight="1">
      <c r="B129" s="16"/>
      <c r="C129" s="65"/>
      <c r="D129" s="260" t="s">
        <v>67</v>
      </c>
      <c r="E129" s="280"/>
      <c r="F129" s="280"/>
      <c r="G129" s="280"/>
      <c r="H129" s="280"/>
      <c r="I129" s="280"/>
      <c r="J129" s="280"/>
      <c r="K129" s="280"/>
      <c r="L129" s="280"/>
      <c r="M129" s="280"/>
      <c r="N129" s="260" t="s">
        <v>159</v>
      </c>
      <c r="O129" s="280"/>
      <c r="P129" s="280"/>
      <c r="Q129" s="280"/>
      <c r="R129" s="280"/>
      <c r="S129" s="280"/>
      <c r="T129" s="280"/>
      <c r="U129" s="280"/>
      <c r="V129" s="280"/>
      <c r="W129" s="280"/>
      <c r="X129" s="280"/>
      <c r="Y129" s="280"/>
      <c r="Z129" s="280"/>
      <c r="AA129" s="579"/>
      <c r="AB129" s="517" t="s">
        <v>84</v>
      </c>
      <c r="AC129" s="517"/>
      <c r="AD129" s="517"/>
      <c r="AE129" s="517"/>
      <c r="AF129" s="260" t="s">
        <v>67</v>
      </c>
      <c r="AG129" s="280"/>
      <c r="AH129" s="280"/>
      <c r="AI129" s="280"/>
      <c r="AJ129" s="280"/>
      <c r="AK129" s="280"/>
      <c r="AL129" s="280"/>
      <c r="AM129" s="280"/>
      <c r="AN129" s="579"/>
      <c r="AO129" s="260" t="s">
        <v>159</v>
      </c>
      <c r="AP129" s="280"/>
      <c r="AQ129" s="280"/>
      <c r="AR129" s="280"/>
      <c r="AS129" s="280"/>
      <c r="AT129" s="280"/>
      <c r="AU129" s="280"/>
      <c r="AV129" s="280"/>
      <c r="AW129" s="280"/>
      <c r="AX129" s="280"/>
      <c r="AY129" s="280"/>
      <c r="AZ129" s="280"/>
      <c r="BA129" s="280"/>
      <c r="BB129" s="579"/>
      <c r="BC129" s="517" t="s">
        <v>84</v>
      </c>
      <c r="BD129" s="517"/>
      <c r="BE129" s="517"/>
      <c r="BF129" s="517"/>
    </row>
    <row r="130" spans="1:59" ht="14.25" customHeight="1">
      <c r="B130" s="16"/>
      <c r="C130" s="65"/>
      <c r="D130" s="576"/>
      <c r="E130" s="240"/>
      <c r="F130" s="240"/>
      <c r="G130" s="240"/>
      <c r="H130" s="240"/>
      <c r="I130" s="240"/>
      <c r="J130" s="240"/>
      <c r="K130" s="240"/>
      <c r="L130" s="240"/>
      <c r="M130" s="240"/>
      <c r="N130" s="580"/>
      <c r="O130" s="581"/>
      <c r="P130" s="581"/>
      <c r="Q130" s="581"/>
      <c r="R130" s="581"/>
      <c r="S130" s="581"/>
      <c r="T130" s="581"/>
      <c r="U130" s="581"/>
      <c r="V130" s="581"/>
      <c r="W130" s="581"/>
      <c r="X130" s="581"/>
      <c r="Y130" s="581"/>
      <c r="Z130" s="581"/>
      <c r="AA130" s="582"/>
      <c r="AB130" s="517"/>
      <c r="AC130" s="517"/>
      <c r="AD130" s="517"/>
      <c r="AE130" s="517"/>
      <c r="AF130" s="576"/>
      <c r="AG130" s="240"/>
      <c r="AH130" s="240"/>
      <c r="AI130" s="240"/>
      <c r="AJ130" s="240"/>
      <c r="AK130" s="240"/>
      <c r="AL130" s="240"/>
      <c r="AM130" s="240"/>
      <c r="AN130" s="241"/>
      <c r="AO130" s="580"/>
      <c r="AP130" s="581"/>
      <c r="AQ130" s="581"/>
      <c r="AR130" s="581"/>
      <c r="AS130" s="581"/>
      <c r="AT130" s="581"/>
      <c r="AU130" s="581"/>
      <c r="AV130" s="581"/>
      <c r="AW130" s="581"/>
      <c r="AX130" s="581"/>
      <c r="AY130" s="581"/>
      <c r="AZ130" s="581"/>
      <c r="BA130" s="581"/>
      <c r="BB130" s="582"/>
      <c r="BC130" s="517"/>
      <c r="BD130" s="517"/>
      <c r="BE130" s="517"/>
      <c r="BF130" s="517"/>
    </row>
    <row r="131" spans="1:59" ht="14.25" customHeight="1">
      <c r="B131" s="16"/>
      <c r="C131" s="65"/>
      <c r="D131" s="577"/>
      <c r="E131" s="578"/>
      <c r="F131" s="578"/>
      <c r="G131" s="578"/>
      <c r="H131" s="578"/>
      <c r="I131" s="578"/>
      <c r="J131" s="578"/>
      <c r="K131" s="578"/>
      <c r="L131" s="578"/>
      <c r="M131" s="578"/>
      <c r="N131" s="577" t="s">
        <v>155</v>
      </c>
      <c r="O131" s="578"/>
      <c r="P131" s="578"/>
      <c r="Q131" s="578"/>
      <c r="R131" s="578"/>
      <c r="S131" s="578"/>
      <c r="T131" s="578"/>
      <c r="U131" s="578"/>
      <c r="V131" s="578"/>
      <c r="W131" s="578"/>
      <c r="X131" s="578"/>
      <c r="Y131" s="578"/>
      <c r="Z131" s="578"/>
      <c r="AA131" s="583"/>
      <c r="AB131" s="517"/>
      <c r="AC131" s="517"/>
      <c r="AD131" s="517"/>
      <c r="AE131" s="517"/>
      <c r="AF131" s="577"/>
      <c r="AG131" s="578"/>
      <c r="AH131" s="578"/>
      <c r="AI131" s="578"/>
      <c r="AJ131" s="578"/>
      <c r="AK131" s="578"/>
      <c r="AL131" s="578"/>
      <c r="AM131" s="578"/>
      <c r="AN131" s="583"/>
      <c r="AO131" s="577" t="s">
        <v>155</v>
      </c>
      <c r="AP131" s="578"/>
      <c r="AQ131" s="578"/>
      <c r="AR131" s="578"/>
      <c r="AS131" s="578"/>
      <c r="AT131" s="578"/>
      <c r="AU131" s="578"/>
      <c r="AV131" s="578"/>
      <c r="AW131" s="578"/>
      <c r="AX131" s="578"/>
      <c r="AY131" s="578"/>
      <c r="AZ131" s="578"/>
      <c r="BA131" s="578"/>
      <c r="BB131" s="583"/>
      <c r="BC131" s="517"/>
      <c r="BD131" s="517"/>
      <c r="BE131" s="517"/>
      <c r="BF131" s="517"/>
    </row>
    <row r="132" spans="1:59" ht="14.25" customHeight="1">
      <c r="A132" s="3"/>
      <c r="B132" s="54"/>
      <c r="C132" s="55"/>
      <c r="D132" s="587"/>
      <c r="E132" s="588"/>
      <c r="F132" s="588"/>
      <c r="G132" s="588"/>
      <c r="H132" s="588"/>
      <c r="I132" s="588"/>
      <c r="J132" s="588"/>
      <c r="K132" s="588"/>
      <c r="L132" s="588"/>
      <c r="M132" s="588"/>
      <c r="N132" s="474"/>
      <c r="O132" s="475"/>
      <c r="P132" s="475"/>
      <c r="Q132" s="475"/>
      <c r="R132" s="475"/>
      <c r="S132" s="475"/>
      <c r="T132" s="475"/>
      <c r="U132" s="475"/>
      <c r="V132" s="475"/>
      <c r="W132" s="475"/>
      <c r="X132" s="475"/>
      <c r="Y132" s="475"/>
      <c r="Z132" s="475"/>
      <c r="AA132" s="476"/>
      <c r="AB132" s="591"/>
      <c r="AC132" s="591"/>
      <c r="AD132" s="591"/>
      <c r="AE132" s="591"/>
      <c r="AF132" s="587"/>
      <c r="AG132" s="588"/>
      <c r="AH132" s="588"/>
      <c r="AI132" s="588"/>
      <c r="AJ132" s="588"/>
      <c r="AK132" s="588"/>
      <c r="AL132" s="588"/>
      <c r="AM132" s="588"/>
      <c r="AN132" s="592"/>
      <c r="AO132" s="474"/>
      <c r="AP132" s="475"/>
      <c r="AQ132" s="475"/>
      <c r="AR132" s="475"/>
      <c r="AS132" s="475"/>
      <c r="AT132" s="475"/>
      <c r="AU132" s="475"/>
      <c r="AV132" s="475"/>
      <c r="AW132" s="475"/>
      <c r="AX132" s="475"/>
      <c r="AY132" s="475"/>
      <c r="AZ132" s="475"/>
      <c r="BA132" s="475"/>
      <c r="BB132" s="476"/>
      <c r="BC132" s="591"/>
      <c r="BD132" s="591"/>
      <c r="BE132" s="591"/>
      <c r="BF132" s="591"/>
      <c r="BG132" s="3"/>
    </row>
    <row r="133" spans="1:59" ht="14.25" customHeight="1">
      <c r="A133" s="3"/>
      <c r="B133" s="54"/>
      <c r="C133" s="55"/>
      <c r="D133" s="589"/>
      <c r="E133" s="590"/>
      <c r="F133" s="590"/>
      <c r="G133" s="590"/>
      <c r="H133" s="590"/>
      <c r="I133" s="590"/>
      <c r="J133" s="590"/>
      <c r="K133" s="590"/>
      <c r="L133" s="590"/>
      <c r="M133" s="590"/>
      <c r="N133" s="477"/>
      <c r="O133" s="478"/>
      <c r="P133" s="478"/>
      <c r="Q133" s="478"/>
      <c r="R133" s="478"/>
      <c r="S133" s="478"/>
      <c r="T133" s="478"/>
      <c r="U133" s="478"/>
      <c r="V133" s="478"/>
      <c r="W133" s="478"/>
      <c r="X133" s="478"/>
      <c r="Y133" s="478"/>
      <c r="Z133" s="478"/>
      <c r="AA133" s="479"/>
      <c r="AB133" s="591"/>
      <c r="AC133" s="591"/>
      <c r="AD133" s="591"/>
      <c r="AE133" s="591"/>
      <c r="AF133" s="589"/>
      <c r="AG133" s="590"/>
      <c r="AH133" s="590"/>
      <c r="AI133" s="590"/>
      <c r="AJ133" s="590"/>
      <c r="AK133" s="590"/>
      <c r="AL133" s="590"/>
      <c r="AM133" s="590"/>
      <c r="AN133" s="593"/>
      <c r="AO133" s="477"/>
      <c r="AP133" s="478"/>
      <c r="AQ133" s="478"/>
      <c r="AR133" s="478"/>
      <c r="AS133" s="478"/>
      <c r="AT133" s="478"/>
      <c r="AU133" s="478"/>
      <c r="AV133" s="478"/>
      <c r="AW133" s="478"/>
      <c r="AX133" s="478"/>
      <c r="AY133" s="478"/>
      <c r="AZ133" s="478"/>
      <c r="BA133" s="478"/>
      <c r="BB133" s="479"/>
      <c r="BC133" s="591"/>
      <c r="BD133" s="591"/>
      <c r="BE133" s="591"/>
      <c r="BF133" s="591"/>
      <c r="BG133" s="3"/>
    </row>
    <row r="134" spans="1:59" ht="14.25" customHeight="1">
      <c r="A134" s="3"/>
      <c r="B134" s="54"/>
      <c r="C134" s="55"/>
      <c r="D134" s="510"/>
      <c r="E134" s="511"/>
      <c r="F134" s="511"/>
      <c r="G134" s="511"/>
      <c r="H134" s="511"/>
      <c r="I134" s="511"/>
      <c r="J134" s="511"/>
      <c r="K134" s="511"/>
      <c r="L134" s="511"/>
      <c r="M134" s="511"/>
      <c r="N134" s="584"/>
      <c r="O134" s="585"/>
      <c r="P134" s="585"/>
      <c r="Q134" s="585"/>
      <c r="R134" s="585"/>
      <c r="S134" s="585"/>
      <c r="T134" s="585"/>
      <c r="U134" s="585"/>
      <c r="V134" s="585"/>
      <c r="W134" s="585"/>
      <c r="X134" s="585"/>
      <c r="Y134" s="585"/>
      <c r="Z134" s="585"/>
      <c r="AA134" s="586"/>
      <c r="AB134" s="591"/>
      <c r="AC134" s="591"/>
      <c r="AD134" s="591"/>
      <c r="AE134" s="591"/>
      <c r="AF134" s="510"/>
      <c r="AG134" s="511"/>
      <c r="AH134" s="511"/>
      <c r="AI134" s="511"/>
      <c r="AJ134" s="511"/>
      <c r="AK134" s="511"/>
      <c r="AL134" s="511"/>
      <c r="AM134" s="511"/>
      <c r="AN134" s="512"/>
      <c r="AO134" s="584"/>
      <c r="AP134" s="585"/>
      <c r="AQ134" s="585"/>
      <c r="AR134" s="585"/>
      <c r="AS134" s="585"/>
      <c r="AT134" s="585"/>
      <c r="AU134" s="585"/>
      <c r="AV134" s="585"/>
      <c r="AW134" s="585"/>
      <c r="AX134" s="585"/>
      <c r="AY134" s="585"/>
      <c r="AZ134" s="585"/>
      <c r="BA134" s="585"/>
      <c r="BB134" s="586"/>
      <c r="BC134" s="591"/>
      <c r="BD134" s="591"/>
      <c r="BE134" s="591"/>
      <c r="BF134" s="591"/>
      <c r="BG134" s="3"/>
    </row>
    <row r="135" spans="1:59" ht="14.25" customHeight="1">
      <c r="A135" s="3"/>
      <c r="B135" s="54"/>
      <c r="C135" s="55"/>
      <c r="D135" s="587"/>
      <c r="E135" s="588"/>
      <c r="F135" s="588"/>
      <c r="G135" s="588"/>
      <c r="H135" s="588"/>
      <c r="I135" s="588"/>
      <c r="J135" s="588"/>
      <c r="K135" s="588"/>
      <c r="L135" s="588"/>
      <c r="M135" s="588"/>
      <c r="N135" s="474"/>
      <c r="O135" s="475"/>
      <c r="P135" s="475"/>
      <c r="Q135" s="475"/>
      <c r="R135" s="475"/>
      <c r="S135" s="475"/>
      <c r="T135" s="475"/>
      <c r="U135" s="475"/>
      <c r="V135" s="475"/>
      <c r="W135" s="475"/>
      <c r="X135" s="475"/>
      <c r="Y135" s="475"/>
      <c r="Z135" s="475"/>
      <c r="AA135" s="476"/>
      <c r="AB135" s="591"/>
      <c r="AC135" s="591"/>
      <c r="AD135" s="591"/>
      <c r="AE135" s="591"/>
      <c r="AF135" s="587"/>
      <c r="AG135" s="588"/>
      <c r="AH135" s="588"/>
      <c r="AI135" s="588"/>
      <c r="AJ135" s="588"/>
      <c r="AK135" s="588"/>
      <c r="AL135" s="588"/>
      <c r="AM135" s="588"/>
      <c r="AN135" s="592"/>
      <c r="AO135" s="474"/>
      <c r="AP135" s="475"/>
      <c r="AQ135" s="475"/>
      <c r="AR135" s="475"/>
      <c r="AS135" s="475"/>
      <c r="AT135" s="475"/>
      <c r="AU135" s="475"/>
      <c r="AV135" s="475"/>
      <c r="AW135" s="475"/>
      <c r="AX135" s="475"/>
      <c r="AY135" s="475"/>
      <c r="AZ135" s="475"/>
      <c r="BA135" s="475"/>
      <c r="BB135" s="476"/>
      <c r="BC135" s="591"/>
      <c r="BD135" s="591"/>
      <c r="BE135" s="591"/>
      <c r="BF135" s="591"/>
      <c r="BG135" s="3"/>
    </row>
    <row r="136" spans="1:59" ht="14.25" customHeight="1">
      <c r="A136" s="3"/>
      <c r="B136" s="54"/>
      <c r="C136" s="55"/>
      <c r="D136" s="589"/>
      <c r="E136" s="590"/>
      <c r="F136" s="590"/>
      <c r="G136" s="590"/>
      <c r="H136" s="590"/>
      <c r="I136" s="590"/>
      <c r="J136" s="590"/>
      <c r="K136" s="590"/>
      <c r="L136" s="590"/>
      <c r="M136" s="590"/>
      <c r="N136" s="477"/>
      <c r="O136" s="478"/>
      <c r="P136" s="478"/>
      <c r="Q136" s="478"/>
      <c r="R136" s="478"/>
      <c r="S136" s="478"/>
      <c r="T136" s="478"/>
      <c r="U136" s="478"/>
      <c r="V136" s="478"/>
      <c r="W136" s="478"/>
      <c r="X136" s="478"/>
      <c r="Y136" s="478"/>
      <c r="Z136" s="478"/>
      <c r="AA136" s="479"/>
      <c r="AB136" s="591"/>
      <c r="AC136" s="591"/>
      <c r="AD136" s="591"/>
      <c r="AE136" s="591"/>
      <c r="AF136" s="589"/>
      <c r="AG136" s="590"/>
      <c r="AH136" s="590"/>
      <c r="AI136" s="590"/>
      <c r="AJ136" s="590"/>
      <c r="AK136" s="590"/>
      <c r="AL136" s="590"/>
      <c r="AM136" s="590"/>
      <c r="AN136" s="593"/>
      <c r="AO136" s="477"/>
      <c r="AP136" s="478"/>
      <c r="AQ136" s="478"/>
      <c r="AR136" s="478"/>
      <c r="AS136" s="478"/>
      <c r="AT136" s="478"/>
      <c r="AU136" s="478"/>
      <c r="AV136" s="478"/>
      <c r="AW136" s="478"/>
      <c r="AX136" s="478"/>
      <c r="AY136" s="478"/>
      <c r="AZ136" s="478"/>
      <c r="BA136" s="478"/>
      <c r="BB136" s="479"/>
      <c r="BC136" s="591"/>
      <c r="BD136" s="591"/>
      <c r="BE136" s="591"/>
      <c r="BF136" s="591"/>
      <c r="BG136" s="3"/>
    </row>
    <row r="137" spans="1:59" ht="14.25" customHeight="1">
      <c r="A137" s="3"/>
      <c r="B137" s="54"/>
      <c r="C137" s="55"/>
      <c r="D137" s="510"/>
      <c r="E137" s="511"/>
      <c r="F137" s="511"/>
      <c r="G137" s="511"/>
      <c r="H137" s="511"/>
      <c r="I137" s="511"/>
      <c r="J137" s="511"/>
      <c r="K137" s="511"/>
      <c r="L137" s="511"/>
      <c r="M137" s="511"/>
      <c r="N137" s="584"/>
      <c r="O137" s="585"/>
      <c r="P137" s="585"/>
      <c r="Q137" s="585"/>
      <c r="R137" s="585"/>
      <c r="S137" s="585"/>
      <c r="T137" s="585"/>
      <c r="U137" s="585"/>
      <c r="V137" s="585"/>
      <c r="W137" s="585"/>
      <c r="X137" s="585"/>
      <c r="Y137" s="585"/>
      <c r="Z137" s="585"/>
      <c r="AA137" s="586"/>
      <c r="AB137" s="591"/>
      <c r="AC137" s="591"/>
      <c r="AD137" s="591"/>
      <c r="AE137" s="591"/>
      <c r="AF137" s="510"/>
      <c r="AG137" s="511"/>
      <c r="AH137" s="511"/>
      <c r="AI137" s="511"/>
      <c r="AJ137" s="511"/>
      <c r="AK137" s="511"/>
      <c r="AL137" s="511"/>
      <c r="AM137" s="511"/>
      <c r="AN137" s="512"/>
      <c r="AO137" s="584"/>
      <c r="AP137" s="585"/>
      <c r="AQ137" s="585"/>
      <c r="AR137" s="585"/>
      <c r="AS137" s="585"/>
      <c r="AT137" s="585"/>
      <c r="AU137" s="585"/>
      <c r="AV137" s="585"/>
      <c r="AW137" s="585"/>
      <c r="AX137" s="585"/>
      <c r="AY137" s="585"/>
      <c r="AZ137" s="585"/>
      <c r="BA137" s="585"/>
      <c r="BB137" s="586"/>
      <c r="BC137" s="591"/>
      <c r="BD137" s="591"/>
      <c r="BE137" s="591"/>
      <c r="BF137" s="591"/>
      <c r="BG137" s="3"/>
    </row>
    <row r="138" spans="1:59" ht="14.25" customHeight="1">
      <c r="A138" s="3"/>
      <c r="B138" s="54"/>
      <c r="C138" s="55"/>
      <c r="D138" s="587"/>
      <c r="E138" s="588"/>
      <c r="F138" s="588"/>
      <c r="G138" s="588"/>
      <c r="H138" s="588"/>
      <c r="I138" s="588"/>
      <c r="J138" s="588"/>
      <c r="K138" s="588"/>
      <c r="L138" s="588"/>
      <c r="M138" s="588"/>
      <c r="N138" s="474"/>
      <c r="O138" s="475"/>
      <c r="P138" s="475"/>
      <c r="Q138" s="475"/>
      <c r="R138" s="475"/>
      <c r="S138" s="475"/>
      <c r="T138" s="475"/>
      <c r="U138" s="475"/>
      <c r="V138" s="475"/>
      <c r="W138" s="475"/>
      <c r="X138" s="475"/>
      <c r="Y138" s="475"/>
      <c r="Z138" s="475"/>
      <c r="AA138" s="476"/>
      <c r="AB138" s="591"/>
      <c r="AC138" s="591"/>
      <c r="AD138" s="591"/>
      <c r="AE138" s="591"/>
      <c r="AF138" s="587"/>
      <c r="AG138" s="588"/>
      <c r="AH138" s="588"/>
      <c r="AI138" s="588"/>
      <c r="AJ138" s="588"/>
      <c r="AK138" s="588"/>
      <c r="AL138" s="588"/>
      <c r="AM138" s="588"/>
      <c r="AN138" s="592"/>
      <c r="AO138" s="474"/>
      <c r="AP138" s="475"/>
      <c r="AQ138" s="475"/>
      <c r="AR138" s="475"/>
      <c r="AS138" s="475"/>
      <c r="AT138" s="475"/>
      <c r="AU138" s="475"/>
      <c r="AV138" s="475"/>
      <c r="AW138" s="475"/>
      <c r="AX138" s="475"/>
      <c r="AY138" s="475"/>
      <c r="AZ138" s="475"/>
      <c r="BA138" s="475"/>
      <c r="BB138" s="476"/>
      <c r="BC138" s="591"/>
      <c r="BD138" s="591"/>
      <c r="BE138" s="591"/>
      <c r="BF138" s="591"/>
      <c r="BG138" s="3"/>
    </row>
    <row r="139" spans="1:59" ht="14.25" customHeight="1">
      <c r="A139" s="3"/>
      <c r="B139" s="54"/>
      <c r="C139" s="55"/>
      <c r="D139" s="589"/>
      <c r="E139" s="590"/>
      <c r="F139" s="590"/>
      <c r="G139" s="590"/>
      <c r="H139" s="590"/>
      <c r="I139" s="590"/>
      <c r="J139" s="590"/>
      <c r="K139" s="590"/>
      <c r="L139" s="590"/>
      <c r="M139" s="590"/>
      <c r="N139" s="477"/>
      <c r="O139" s="478"/>
      <c r="P139" s="478"/>
      <c r="Q139" s="478"/>
      <c r="R139" s="478"/>
      <c r="S139" s="478"/>
      <c r="T139" s="478"/>
      <c r="U139" s="478"/>
      <c r="V139" s="478"/>
      <c r="W139" s="478"/>
      <c r="X139" s="478"/>
      <c r="Y139" s="478"/>
      <c r="Z139" s="478"/>
      <c r="AA139" s="479"/>
      <c r="AB139" s="591"/>
      <c r="AC139" s="591"/>
      <c r="AD139" s="591"/>
      <c r="AE139" s="591"/>
      <c r="AF139" s="589"/>
      <c r="AG139" s="590"/>
      <c r="AH139" s="590"/>
      <c r="AI139" s="590"/>
      <c r="AJ139" s="590"/>
      <c r="AK139" s="590"/>
      <c r="AL139" s="590"/>
      <c r="AM139" s="590"/>
      <c r="AN139" s="593"/>
      <c r="AO139" s="477"/>
      <c r="AP139" s="478"/>
      <c r="AQ139" s="478"/>
      <c r="AR139" s="478"/>
      <c r="AS139" s="478"/>
      <c r="AT139" s="478"/>
      <c r="AU139" s="478"/>
      <c r="AV139" s="478"/>
      <c r="AW139" s="478"/>
      <c r="AX139" s="478"/>
      <c r="AY139" s="478"/>
      <c r="AZ139" s="478"/>
      <c r="BA139" s="478"/>
      <c r="BB139" s="479"/>
      <c r="BC139" s="591"/>
      <c r="BD139" s="591"/>
      <c r="BE139" s="591"/>
      <c r="BF139" s="591"/>
      <c r="BG139" s="3"/>
    </row>
    <row r="140" spans="1:59" ht="14.25" customHeight="1">
      <c r="A140" s="3"/>
      <c r="B140" s="54"/>
      <c r="C140" s="55"/>
      <c r="D140" s="510"/>
      <c r="E140" s="511"/>
      <c r="F140" s="511"/>
      <c r="G140" s="511"/>
      <c r="H140" s="511"/>
      <c r="I140" s="511"/>
      <c r="J140" s="511"/>
      <c r="K140" s="511"/>
      <c r="L140" s="511"/>
      <c r="M140" s="511"/>
      <c r="N140" s="584"/>
      <c r="O140" s="585"/>
      <c r="P140" s="585"/>
      <c r="Q140" s="585"/>
      <c r="R140" s="585"/>
      <c r="S140" s="585"/>
      <c r="T140" s="585"/>
      <c r="U140" s="585"/>
      <c r="V140" s="585"/>
      <c r="W140" s="585"/>
      <c r="X140" s="585"/>
      <c r="Y140" s="585"/>
      <c r="Z140" s="585"/>
      <c r="AA140" s="586"/>
      <c r="AB140" s="591"/>
      <c r="AC140" s="591"/>
      <c r="AD140" s="591"/>
      <c r="AE140" s="591"/>
      <c r="AF140" s="510"/>
      <c r="AG140" s="511"/>
      <c r="AH140" s="511"/>
      <c r="AI140" s="511"/>
      <c r="AJ140" s="511"/>
      <c r="AK140" s="511"/>
      <c r="AL140" s="511"/>
      <c r="AM140" s="511"/>
      <c r="AN140" s="512"/>
      <c r="AO140" s="584"/>
      <c r="AP140" s="585"/>
      <c r="AQ140" s="585"/>
      <c r="AR140" s="585"/>
      <c r="AS140" s="585"/>
      <c r="AT140" s="585"/>
      <c r="AU140" s="585"/>
      <c r="AV140" s="585"/>
      <c r="AW140" s="585"/>
      <c r="AX140" s="585"/>
      <c r="AY140" s="585"/>
      <c r="AZ140" s="585"/>
      <c r="BA140" s="585"/>
      <c r="BB140" s="586"/>
      <c r="BC140" s="591"/>
      <c r="BD140" s="591"/>
      <c r="BE140" s="591"/>
      <c r="BF140" s="591"/>
      <c r="BG140" s="3"/>
    </row>
    <row r="141" spans="1:59" ht="14.25" customHeight="1">
      <c r="A141" s="3"/>
      <c r="B141" s="54"/>
      <c r="C141" s="55"/>
      <c r="D141" s="587"/>
      <c r="E141" s="588"/>
      <c r="F141" s="588"/>
      <c r="G141" s="588"/>
      <c r="H141" s="588"/>
      <c r="I141" s="588"/>
      <c r="J141" s="588"/>
      <c r="K141" s="588"/>
      <c r="L141" s="588"/>
      <c r="M141" s="588"/>
      <c r="N141" s="474"/>
      <c r="O141" s="475"/>
      <c r="P141" s="475"/>
      <c r="Q141" s="475"/>
      <c r="R141" s="475"/>
      <c r="S141" s="475"/>
      <c r="T141" s="475"/>
      <c r="U141" s="475"/>
      <c r="V141" s="475"/>
      <c r="W141" s="475"/>
      <c r="X141" s="475"/>
      <c r="Y141" s="475"/>
      <c r="Z141" s="475"/>
      <c r="AA141" s="476"/>
      <c r="AB141" s="591"/>
      <c r="AC141" s="591"/>
      <c r="AD141" s="591"/>
      <c r="AE141" s="591"/>
      <c r="AF141" s="587"/>
      <c r="AG141" s="588"/>
      <c r="AH141" s="588"/>
      <c r="AI141" s="588"/>
      <c r="AJ141" s="588"/>
      <c r="AK141" s="588"/>
      <c r="AL141" s="588"/>
      <c r="AM141" s="588"/>
      <c r="AN141" s="592"/>
      <c r="AO141" s="474"/>
      <c r="AP141" s="475"/>
      <c r="AQ141" s="475"/>
      <c r="AR141" s="475"/>
      <c r="AS141" s="475"/>
      <c r="AT141" s="475"/>
      <c r="AU141" s="475"/>
      <c r="AV141" s="475"/>
      <c r="AW141" s="475"/>
      <c r="AX141" s="475"/>
      <c r="AY141" s="475"/>
      <c r="AZ141" s="475"/>
      <c r="BA141" s="475"/>
      <c r="BB141" s="476"/>
      <c r="BC141" s="591"/>
      <c r="BD141" s="591"/>
      <c r="BE141" s="591"/>
      <c r="BF141" s="591"/>
      <c r="BG141" s="3"/>
    </row>
    <row r="142" spans="1:59" ht="14.25" customHeight="1">
      <c r="A142" s="3"/>
      <c r="B142" s="54"/>
      <c r="C142" s="55"/>
      <c r="D142" s="589"/>
      <c r="E142" s="590"/>
      <c r="F142" s="590"/>
      <c r="G142" s="590"/>
      <c r="H142" s="590"/>
      <c r="I142" s="590"/>
      <c r="J142" s="590"/>
      <c r="K142" s="590"/>
      <c r="L142" s="590"/>
      <c r="M142" s="590"/>
      <c r="N142" s="477"/>
      <c r="O142" s="478"/>
      <c r="P142" s="478"/>
      <c r="Q142" s="478"/>
      <c r="R142" s="478"/>
      <c r="S142" s="478"/>
      <c r="T142" s="478"/>
      <c r="U142" s="478"/>
      <c r="V142" s="478"/>
      <c r="W142" s="478"/>
      <c r="X142" s="478"/>
      <c r="Y142" s="478"/>
      <c r="Z142" s="478"/>
      <c r="AA142" s="479"/>
      <c r="AB142" s="591"/>
      <c r="AC142" s="591"/>
      <c r="AD142" s="591"/>
      <c r="AE142" s="591"/>
      <c r="AF142" s="589"/>
      <c r="AG142" s="590"/>
      <c r="AH142" s="590"/>
      <c r="AI142" s="590"/>
      <c r="AJ142" s="590"/>
      <c r="AK142" s="590"/>
      <c r="AL142" s="590"/>
      <c r="AM142" s="590"/>
      <c r="AN142" s="593"/>
      <c r="AO142" s="477"/>
      <c r="AP142" s="478"/>
      <c r="AQ142" s="478"/>
      <c r="AR142" s="478"/>
      <c r="AS142" s="478"/>
      <c r="AT142" s="478"/>
      <c r="AU142" s="478"/>
      <c r="AV142" s="478"/>
      <c r="AW142" s="478"/>
      <c r="AX142" s="478"/>
      <c r="AY142" s="478"/>
      <c r="AZ142" s="478"/>
      <c r="BA142" s="478"/>
      <c r="BB142" s="479"/>
      <c r="BC142" s="591"/>
      <c r="BD142" s="591"/>
      <c r="BE142" s="591"/>
      <c r="BF142" s="591"/>
      <c r="BG142" s="3"/>
    </row>
    <row r="143" spans="1:59" ht="14.25" customHeight="1">
      <c r="A143" s="3"/>
      <c r="B143" s="54"/>
      <c r="C143" s="55"/>
      <c r="D143" s="510"/>
      <c r="E143" s="511"/>
      <c r="F143" s="511"/>
      <c r="G143" s="511"/>
      <c r="H143" s="511"/>
      <c r="I143" s="511"/>
      <c r="J143" s="511"/>
      <c r="K143" s="511"/>
      <c r="L143" s="511"/>
      <c r="M143" s="511"/>
      <c r="N143" s="584"/>
      <c r="O143" s="585"/>
      <c r="P143" s="585"/>
      <c r="Q143" s="585"/>
      <c r="R143" s="585"/>
      <c r="S143" s="585"/>
      <c r="T143" s="585"/>
      <c r="U143" s="585"/>
      <c r="V143" s="585"/>
      <c r="W143" s="585"/>
      <c r="X143" s="585"/>
      <c r="Y143" s="585"/>
      <c r="Z143" s="585"/>
      <c r="AA143" s="586"/>
      <c r="AB143" s="591"/>
      <c r="AC143" s="591"/>
      <c r="AD143" s="591"/>
      <c r="AE143" s="591"/>
      <c r="AF143" s="510"/>
      <c r="AG143" s="511"/>
      <c r="AH143" s="511"/>
      <c r="AI143" s="511"/>
      <c r="AJ143" s="511"/>
      <c r="AK143" s="511"/>
      <c r="AL143" s="511"/>
      <c r="AM143" s="511"/>
      <c r="AN143" s="512"/>
      <c r="AO143" s="584"/>
      <c r="AP143" s="585"/>
      <c r="AQ143" s="585"/>
      <c r="AR143" s="585"/>
      <c r="AS143" s="585"/>
      <c r="AT143" s="585"/>
      <c r="AU143" s="585"/>
      <c r="AV143" s="585"/>
      <c r="AW143" s="585"/>
      <c r="AX143" s="585"/>
      <c r="AY143" s="585"/>
      <c r="AZ143" s="585"/>
      <c r="BA143" s="585"/>
      <c r="BB143" s="586"/>
      <c r="BC143" s="591"/>
      <c r="BD143" s="591"/>
      <c r="BE143" s="591"/>
      <c r="BF143" s="591"/>
      <c r="BG143" s="3"/>
    </row>
    <row r="144" spans="1:59" ht="14.25" customHeight="1">
      <c r="A144" s="3"/>
      <c r="B144" s="54"/>
      <c r="C144" s="55"/>
      <c r="D144" s="587"/>
      <c r="E144" s="588"/>
      <c r="F144" s="588"/>
      <c r="G144" s="588"/>
      <c r="H144" s="588"/>
      <c r="I144" s="588"/>
      <c r="J144" s="588"/>
      <c r="K144" s="588"/>
      <c r="L144" s="588"/>
      <c r="M144" s="588"/>
      <c r="N144" s="474"/>
      <c r="O144" s="475"/>
      <c r="P144" s="475"/>
      <c r="Q144" s="475"/>
      <c r="R144" s="475"/>
      <c r="S144" s="475"/>
      <c r="T144" s="475"/>
      <c r="U144" s="475"/>
      <c r="V144" s="475"/>
      <c r="W144" s="475"/>
      <c r="X144" s="475"/>
      <c r="Y144" s="475"/>
      <c r="Z144" s="475"/>
      <c r="AA144" s="476"/>
      <c r="AB144" s="591"/>
      <c r="AC144" s="591"/>
      <c r="AD144" s="591"/>
      <c r="AE144" s="591"/>
      <c r="AF144" s="587"/>
      <c r="AG144" s="588"/>
      <c r="AH144" s="588"/>
      <c r="AI144" s="588"/>
      <c r="AJ144" s="588"/>
      <c r="AK144" s="588"/>
      <c r="AL144" s="588"/>
      <c r="AM144" s="588"/>
      <c r="AN144" s="592"/>
      <c r="AO144" s="474"/>
      <c r="AP144" s="475"/>
      <c r="AQ144" s="475"/>
      <c r="AR144" s="475"/>
      <c r="AS144" s="475"/>
      <c r="AT144" s="475"/>
      <c r="AU144" s="475"/>
      <c r="AV144" s="475"/>
      <c r="AW144" s="475"/>
      <c r="AX144" s="475"/>
      <c r="AY144" s="475"/>
      <c r="AZ144" s="475"/>
      <c r="BA144" s="475"/>
      <c r="BB144" s="476"/>
      <c r="BC144" s="591"/>
      <c r="BD144" s="591"/>
      <c r="BE144" s="591"/>
      <c r="BF144" s="591"/>
      <c r="BG144" s="3"/>
    </row>
    <row r="145" spans="1:59" ht="14.25" customHeight="1">
      <c r="A145" s="3"/>
      <c r="B145" s="54"/>
      <c r="C145" s="55"/>
      <c r="D145" s="589"/>
      <c r="E145" s="590"/>
      <c r="F145" s="590"/>
      <c r="G145" s="590"/>
      <c r="H145" s="590"/>
      <c r="I145" s="590"/>
      <c r="J145" s="590"/>
      <c r="K145" s="590"/>
      <c r="L145" s="590"/>
      <c r="M145" s="590"/>
      <c r="N145" s="477"/>
      <c r="O145" s="478"/>
      <c r="P145" s="478"/>
      <c r="Q145" s="478"/>
      <c r="R145" s="478"/>
      <c r="S145" s="478"/>
      <c r="T145" s="478"/>
      <c r="U145" s="478"/>
      <c r="V145" s="478"/>
      <c r="W145" s="478"/>
      <c r="X145" s="478"/>
      <c r="Y145" s="478"/>
      <c r="Z145" s="478"/>
      <c r="AA145" s="479"/>
      <c r="AB145" s="591"/>
      <c r="AC145" s="591"/>
      <c r="AD145" s="591"/>
      <c r="AE145" s="591"/>
      <c r="AF145" s="589"/>
      <c r="AG145" s="590"/>
      <c r="AH145" s="590"/>
      <c r="AI145" s="590"/>
      <c r="AJ145" s="590"/>
      <c r="AK145" s="590"/>
      <c r="AL145" s="590"/>
      <c r="AM145" s="590"/>
      <c r="AN145" s="593"/>
      <c r="AO145" s="477"/>
      <c r="AP145" s="478"/>
      <c r="AQ145" s="478"/>
      <c r="AR145" s="478"/>
      <c r="AS145" s="478"/>
      <c r="AT145" s="478"/>
      <c r="AU145" s="478"/>
      <c r="AV145" s="478"/>
      <c r="AW145" s="478"/>
      <c r="AX145" s="478"/>
      <c r="AY145" s="478"/>
      <c r="AZ145" s="478"/>
      <c r="BA145" s="478"/>
      <c r="BB145" s="479"/>
      <c r="BC145" s="591"/>
      <c r="BD145" s="591"/>
      <c r="BE145" s="591"/>
      <c r="BF145" s="591"/>
      <c r="BG145" s="3"/>
    </row>
    <row r="146" spans="1:59" ht="14.25" customHeight="1">
      <c r="A146" s="3"/>
      <c r="B146" s="54"/>
      <c r="C146" s="55"/>
      <c r="D146" s="510"/>
      <c r="E146" s="511"/>
      <c r="F146" s="511"/>
      <c r="G146" s="511"/>
      <c r="H146" s="511"/>
      <c r="I146" s="511"/>
      <c r="J146" s="511"/>
      <c r="K146" s="511"/>
      <c r="L146" s="511"/>
      <c r="M146" s="511"/>
      <c r="N146" s="584"/>
      <c r="O146" s="585"/>
      <c r="P146" s="585"/>
      <c r="Q146" s="585"/>
      <c r="R146" s="585"/>
      <c r="S146" s="585"/>
      <c r="T146" s="585"/>
      <c r="U146" s="585"/>
      <c r="V146" s="585"/>
      <c r="W146" s="585"/>
      <c r="X146" s="585"/>
      <c r="Y146" s="585"/>
      <c r="Z146" s="585"/>
      <c r="AA146" s="586"/>
      <c r="AB146" s="591"/>
      <c r="AC146" s="591"/>
      <c r="AD146" s="591"/>
      <c r="AE146" s="591"/>
      <c r="AF146" s="510"/>
      <c r="AG146" s="511"/>
      <c r="AH146" s="511"/>
      <c r="AI146" s="511"/>
      <c r="AJ146" s="511"/>
      <c r="AK146" s="511"/>
      <c r="AL146" s="511"/>
      <c r="AM146" s="511"/>
      <c r="AN146" s="512"/>
      <c r="AO146" s="584"/>
      <c r="AP146" s="585"/>
      <c r="AQ146" s="585"/>
      <c r="AR146" s="585"/>
      <c r="AS146" s="585"/>
      <c r="AT146" s="585"/>
      <c r="AU146" s="585"/>
      <c r="AV146" s="585"/>
      <c r="AW146" s="585"/>
      <c r="AX146" s="585"/>
      <c r="AY146" s="585"/>
      <c r="AZ146" s="585"/>
      <c r="BA146" s="585"/>
      <c r="BB146" s="586"/>
      <c r="BC146" s="591"/>
      <c r="BD146" s="591"/>
      <c r="BE146" s="591"/>
      <c r="BF146" s="591"/>
      <c r="BG146" s="3"/>
    </row>
    <row r="147" spans="1:59" ht="14.25" customHeight="1">
      <c r="A147" s="3"/>
      <c r="B147" s="54"/>
      <c r="C147" s="55"/>
      <c r="D147" s="587"/>
      <c r="E147" s="588"/>
      <c r="F147" s="588"/>
      <c r="G147" s="588"/>
      <c r="H147" s="588"/>
      <c r="I147" s="588"/>
      <c r="J147" s="588"/>
      <c r="K147" s="588"/>
      <c r="L147" s="588"/>
      <c r="M147" s="588"/>
      <c r="N147" s="474"/>
      <c r="O147" s="475"/>
      <c r="P147" s="475"/>
      <c r="Q147" s="475"/>
      <c r="R147" s="475"/>
      <c r="S147" s="475"/>
      <c r="T147" s="475"/>
      <c r="U147" s="475"/>
      <c r="V147" s="475"/>
      <c r="W147" s="475"/>
      <c r="X147" s="475"/>
      <c r="Y147" s="475"/>
      <c r="Z147" s="475"/>
      <c r="AA147" s="476"/>
      <c r="AB147" s="591"/>
      <c r="AC147" s="591"/>
      <c r="AD147" s="591"/>
      <c r="AE147" s="591"/>
      <c r="AF147" s="587"/>
      <c r="AG147" s="588"/>
      <c r="AH147" s="588"/>
      <c r="AI147" s="588"/>
      <c r="AJ147" s="588"/>
      <c r="AK147" s="588"/>
      <c r="AL147" s="588"/>
      <c r="AM147" s="588"/>
      <c r="AN147" s="592"/>
      <c r="AO147" s="474"/>
      <c r="AP147" s="475"/>
      <c r="AQ147" s="475"/>
      <c r="AR147" s="475"/>
      <c r="AS147" s="475"/>
      <c r="AT147" s="475"/>
      <c r="AU147" s="475"/>
      <c r="AV147" s="475"/>
      <c r="AW147" s="475"/>
      <c r="AX147" s="475"/>
      <c r="AY147" s="475"/>
      <c r="AZ147" s="475"/>
      <c r="BA147" s="475"/>
      <c r="BB147" s="476"/>
      <c r="BC147" s="591"/>
      <c r="BD147" s="591"/>
      <c r="BE147" s="591"/>
      <c r="BF147" s="591"/>
      <c r="BG147" s="3"/>
    </row>
    <row r="148" spans="1:59" ht="14.25" customHeight="1">
      <c r="A148" s="3"/>
      <c r="B148" s="54"/>
      <c r="C148" s="55"/>
      <c r="D148" s="589"/>
      <c r="E148" s="590"/>
      <c r="F148" s="590"/>
      <c r="G148" s="590"/>
      <c r="H148" s="590"/>
      <c r="I148" s="590"/>
      <c r="J148" s="590"/>
      <c r="K148" s="590"/>
      <c r="L148" s="590"/>
      <c r="M148" s="590"/>
      <c r="N148" s="477"/>
      <c r="O148" s="478"/>
      <c r="P148" s="478"/>
      <c r="Q148" s="478"/>
      <c r="R148" s="478"/>
      <c r="S148" s="478"/>
      <c r="T148" s="478"/>
      <c r="U148" s="478"/>
      <c r="V148" s="478"/>
      <c r="W148" s="478"/>
      <c r="X148" s="478"/>
      <c r="Y148" s="478"/>
      <c r="Z148" s="478"/>
      <c r="AA148" s="479"/>
      <c r="AB148" s="591"/>
      <c r="AC148" s="591"/>
      <c r="AD148" s="591"/>
      <c r="AE148" s="591"/>
      <c r="AF148" s="589"/>
      <c r="AG148" s="590"/>
      <c r="AH148" s="590"/>
      <c r="AI148" s="590"/>
      <c r="AJ148" s="590"/>
      <c r="AK148" s="590"/>
      <c r="AL148" s="590"/>
      <c r="AM148" s="590"/>
      <c r="AN148" s="593"/>
      <c r="AO148" s="477"/>
      <c r="AP148" s="478"/>
      <c r="AQ148" s="478"/>
      <c r="AR148" s="478"/>
      <c r="AS148" s="478"/>
      <c r="AT148" s="478"/>
      <c r="AU148" s="478"/>
      <c r="AV148" s="478"/>
      <c r="AW148" s="478"/>
      <c r="AX148" s="478"/>
      <c r="AY148" s="478"/>
      <c r="AZ148" s="478"/>
      <c r="BA148" s="478"/>
      <c r="BB148" s="479"/>
      <c r="BC148" s="591"/>
      <c r="BD148" s="591"/>
      <c r="BE148" s="591"/>
      <c r="BF148" s="591"/>
      <c r="BG148" s="3"/>
    </row>
    <row r="149" spans="1:59" ht="14.25" customHeight="1">
      <c r="A149" s="3"/>
      <c r="B149" s="54"/>
      <c r="C149" s="55"/>
      <c r="D149" s="510"/>
      <c r="E149" s="511"/>
      <c r="F149" s="511"/>
      <c r="G149" s="511"/>
      <c r="H149" s="511"/>
      <c r="I149" s="511"/>
      <c r="J149" s="511"/>
      <c r="K149" s="511"/>
      <c r="L149" s="511"/>
      <c r="M149" s="511"/>
      <c r="N149" s="584"/>
      <c r="O149" s="585"/>
      <c r="P149" s="585"/>
      <c r="Q149" s="585"/>
      <c r="R149" s="585"/>
      <c r="S149" s="585"/>
      <c r="T149" s="585"/>
      <c r="U149" s="585"/>
      <c r="V149" s="585"/>
      <c r="W149" s="585"/>
      <c r="X149" s="585"/>
      <c r="Y149" s="585"/>
      <c r="Z149" s="585"/>
      <c r="AA149" s="586"/>
      <c r="AB149" s="591"/>
      <c r="AC149" s="591"/>
      <c r="AD149" s="591"/>
      <c r="AE149" s="591"/>
      <c r="AF149" s="510"/>
      <c r="AG149" s="511"/>
      <c r="AH149" s="511"/>
      <c r="AI149" s="511"/>
      <c r="AJ149" s="511"/>
      <c r="AK149" s="511"/>
      <c r="AL149" s="511"/>
      <c r="AM149" s="511"/>
      <c r="AN149" s="512"/>
      <c r="AO149" s="584"/>
      <c r="AP149" s="585"/>
      <c r="AQ149" s="585"/>
      <c r="AR149" s="585"/>
      <c r="AS149" s="585"/>
      <c r="AT149" s="585"/>
      <c r="AU149" s="585"/>
      <c r="AV149" s="585"/>
      <c r="AW149" s="585"/>
      <c r="AX149" s="585"/>
      <c r="AY149" s="585"/>
      <c r="AZ149" s="585"/>
      <c r="BA149" s="585"/>
      <c r="BB149" s="586"/>
      <c r="BC149" s="591"/>
      <c r="BD149" s="591"/>
      <c r="BE149" s="591"/>
      <c r="BF149" s="591"/>
      <c r="BG149" s="3"/>
    </row>
    <row r="150" spans="1:59" ht="14.25" customHeight="1">
      <c r="A150" s="3"/>
      <c r="B150" s="54"/>
      <c r="C150" s="55"/>
      <c r="D150" s="587"/>
      <c r="E150" s="588"/>
      <c r="F150" s="588"/>
      <c r="G150" s="588"/>
      <c r="H150" s="588"/>
      <c r="I150" s="588"/>
      <c r="J150" s="588"/>
      <c r="K150" s="588"/>
      <c r="L150" s="588"/>
      <c r="M150" s="588"/>
      <c r="N150" s="474"/>
      <c r="O150" s="475"/>
      <c r="P150" s="475"/>
      <c r="Q150" s="475"/>
      <c r="R150" s="475"/>
      <c r="S150" s="475"/>
      <c r="T150" s="475"/>
      <c r="U150" s="475"/>
      <c r="V150" s="475"/>
      <c r="W150" s="475"/>
      <c r="X150" s="475"/>
      <c r="Y150" s="475"/>
      <c r="Z150" s="475"/>
      <c r="AA150" s="476"/>
      <c r="AB150" s="591"/>
      <c r="AC150" s="591"/>
      <c r="AD150" s="591"/>
      <c r="AE150" s="591"/>
      <c r="AF150" s="587"/>
      <c r="AG150" s="588"/>
      <c r="AH150" s="588"/>
      <c r="AI150" s="588"/>
      <c r="AJ150" s="588"/>
      <c r="AK150" s="588"/>
      <c r="AL150" s="588"/>
      <c r="AM150" s="588"/>
      <c r="AN150" s="592"/>
      <c r="AO150" s="474"/>
      <c r="AP150" s="475"/>
      <c r="AQ150" s="475"/>
      <c r="AR150" s="475"/>
      <c r="AS150" s="475"/>
      <c r="AT150" s="475"/>
      <c r="AU150" s="475"/>
      <c r="AV150" s="475"/>
      <c r="AW150" s="475"/>
      <c r="AX150" s="475"/>
      <c r="AY150" s="475"/>
      <c r="AZ150" s="475"/>
      <c r="BA150" s="475"/>
      <c r="BB150" s="476"/>
      <c r="BC150" s="591"/>
      <c r="BD150" s="591"/>
      <c r="BE150" s="591"/>
      <c r="BF150" s="591"/>
      <c r="BG150" s="3"/>
    </row>
    <row r="151" spans="1:59" ht="14.25" customHeight="1">
      <c r="A151" s="3"/>
      <c r="B151" s="54"/>
      <c r="C151" s="55"/>
      <c r="D151" s="589"/>
      <c r="E151" s="590"/>
      <c r="F151" s="590"/>
      <c r="G151" s="590"/>
      <c r="H151" s="590"/>
      <c r="I151" s="590"/>
      <c r="J151" s="590"/>
      <c r="K151" s="590"/>
      <c r="L151" s="590"/>
      <c r="M151" s="590"/>
      <c r="N151" s="477"/>
      <c r="O151" s="478"/>
      <c r="P151" s="478"/>
      <c r="Q151" s="478"/>
      <c r="R151" s="478"/>
      <c r="S151" s="478"/>
      <c r="T151" s="478"/>
      <c r="U151" s="478"/>
      <c r="V151" s="478"/>
      <c r="W151" s="478"/>
      <c r="X151" s="478"/>
      <c r="Y151" s="478"/>
      <c r="Z151" s="478"/>
      <c r="AA151" s="479"/>
      <c r="AB151" s="591"/>
      <c r="AC151" s="591"/>
      <c r="AD151" s="591"/>
      <c r="AE151" s="591"/>
      <c r="AF151" s="589"/>
      <c r="AG151" s="590"/>
      <c r="AH151" s="590"/>
      <c r="AI151" s="590"/>
      <c r="AJ151" s="590"/>
      <c r="AK151" s="590"/>
      <c r="AL151" s="590"/>
      <c r="AM151" s="590"/>
      <c r="AN151" s="593"/>
      <c r="AO151" s="477"/>
      <c r="AP151" s="478"/>
      <c r="AQ151" s="478"/>
      <c r="AR151" s="478"/>
      <c r="AS151" s="478"/>
      <c r="AT151" s="478"/>
      <c r="AU151" s="478"/>
      <c r="AV151" s="478"/>
      <c r="AW151" s="478"/>
      <c r="AX151" s="478"/>
      <c r="AY151" s="478"/>
      <c r="AZ151" s="478"/>
      <c r="BA151" s="478"/>
      <c r="BB151" s="479"/>
      <c r="BC151" s="591"/>
      <c r="BD151" s="591"/>
      <c r="BE151" s="591"/>
      <c r="BF151" s="591"/>
      <c r="BG151" s="3"/>
    </row>
    <row r="152" spans="1:59" ht="14.25" customHeight="1">
      <c r="A152" s="3"/>
      <c r="B152" s="54"/>
      <c r="C152" s="55"/>
      <c r="D152" s="510"/>
      <c r="E152" s="511"/>
      <c r="F152" s="511"/>
      <c r="G152" s="511"/>
      <c r="H152" s="511"/>
      <c r="I152" s="511"/>
      <c r="J152" s="511"/>
      <c r="K152" s="511"/>
      <c r="L152" s="511"/>
      <c r="M152" s="511"/>
      <c r="N152" s="584"/>
      <c r="O152" s="585"/>
      <c r="P152" s="585"/>
      <c r="Q152" s="585"/>
      <c r="R152" s="585"/>
      <c r="S152" s="585"/>
      <c r="T152" s="585"/>
      <c r="U152" s="585"/>
      <c r="V152" s="585"/>
      <c r="W152" s="585"/>
      <c r="X152" s="585"/>
      <c r="Y152" s="585"/>
      <c r="Z152" s="585"/>
      <c r="AA152" s="586"/>
      <c r="AB152" s="591"/>
      <c r="AC152" s="591"/>
      <c r="AD152" s="591"/>
      <c r="AE152" s="591"/>
      <c r="AF152" s="510"/>
      <c r="AG152" s="511"/>
      <c r="AH152" s="511"/>
      <c r="AI152" s="511"/>
      <c r="AJ152" s="511"/>
      <c r="AK152" s="511"/>
      <c r="AL152" s="511"/>
      <c r="AM152" s="511"/>
      <c r="AN152" s="512"/>
      <c r="AO152" s="584"/>
      <c r="AP152" s="585"/>
      <c r="AQ152" s="585"/>
      <c r="AR152" s="585"/>
      <c r="AS152" s="585"/>
      <c r="AT152" s="585"/>
      <c r="AU152" s="585"/>
      <c r="AV152" s="585"/>
      <c r="AW152" s="585"/>
      <c r="AX152" s="585"/>
      <c r="AY152" s="585"/>
      <c r="AZ152" s="585"/>
      <c r="BA152" s="585"/>
      <c r="BB152" s="586"/>
      <c r="BC152" s="591"/>
      <c r="BD152" s="591"/>
      <c r="BE152" s="591"/>
      <c r="BF152" s="591"/>
      <c r="BG152" s="3"/>
    </row>
    <row r="153" spans="1:59" ht="14.25" customHeight="1">
      <c r="A153" s="3"/>
      <c r="B153" s="54"/>
      <c r="C153" s="55"/>
      <c r="D153" s="587"/>
      <c r="E153" s="588"/>
      <c r="F153" s="588"/>
      <c r="G153" s="588"/>
      <c r="H153" s="588"/>
      <c r="I153" s="588"/>
      <c r="J153" s="588"/>
      <c r="K153" s="588"/>
      <c r="L153" s="588"/>
      <c r="M153" s="588"/>
      <c r="N153" s="474"/>
      <c r="O153" s="475"/>
      <c r="P153" s="475"/>
      <c r="Q153" s="475"/>
      <c r="R153" s="475"/>
      <c r="S153" s="475"/>
      <c r="T153" s="475"/>
      <c r="U153" s="475"/>
      <c r="V153" s="475"/>
      <c r="W153" s="475"/>
      <c r="X153" s="475"/>
      <c r="Y153" s="475"/>
      <c r="Z153" s="475"/>
      <c r="AA153" s="476"/>
      <c r="AB153" s="591"/>
      <c r="AC153" s="591"/>
      <c r="AD153" s="591"/>
      <c r="AE153" s="591"/>
      <c r="AF153" s="587"/>
      <c r="AG153" s="588"/>
      <c r="AH153" s="588"/>
      <c r="AI153" s="588"/>
      <c r="AJ153" s="588"/>
      <c r="AK153" s="588"/>
      <c r="AL153" s="588"/>
      <c r="AM153" s="588"/>
      <c r="AN153" s="592"/>
      <c r="AO153" s="474"/>
      <c r="AP153" s="475"/>
      <c r="AQ153" s="475"/>
      <c r="AR153" s="475"/>
      <c r="AS153" s="475"/>
      <c r="AT153" s="475"/>
      <c r="AU153" s="475"/>
      <c r="AV153" s="475"/>
      <c r="AW153" s="475"/>
      <c r="AX153" s="475"/>
      <c r="AY153" s="475"/>
      <c r="AZ153" s="475"/>
      <c r="BA153" s="475"/>
      <c r="BB153" s="476"/>
      <c r="BC153" s="591"/>
      <c r="BD153" s="591"/>
      <c r="BE153" s="591"/>
      <c r="BF153" s="591"/>
      <c r="BG153" s="3"/>
    </row>
    <row r="154" spans="1:59" ht="14.25" customHeight="1">
      <c r="A154" s="3"/>
      <c r="B154" s="54"/>
      <c r="C154" s="55"/>
      <c r="D154" s="589"/>
      <c r="E154" s="590"/>
      <c r="F154" s="590"/>
      <c r="G154" s="590"/>
      <c r="H154" s="590"/>
      <c r="I154" s="590"/>
      <c r="J154" s="590"/>
      <c r="K154" s="590"/>
      <c r="L154" s="590"/>
      <c r="M154" s="590"/>
      <c r="N154" s="477"/>
      <c r="O154" s="478"/>
      <c r="P154" s="478"/>
      <c r="Q154" s="478"/>
      <c r="R154" s="478"/>
      <c r="S154" s="478"/>
      <c r="T154" s="478"/>
      <c r="U154" s="478"/>
      <c r="V154" s="478"/>
      <c r="W154" s="478"/>
      <c r="X154" s="478"/>
      <c r="Y154" s="478"/>
      <c r="Z154" s="478"/>
      <c r="AA154" s="479"/>
      <c r="AB154" s="591"/>
      <c r="AC154" s="591"/>
      <c r="AD154" s="591"/>
      <c r="AE154" s="591"/>
      <c r="AF154" s="589"/>
      <c r="AG154" s="590"/>
      <c r="AH154" s="590"/>
      <c r="AI154" s="590"/>
      <c r="AJ154" s="590"/>
      <c r="AK154" s="590"/>
      <c r="AL154" s="590"/>
      <c r="AM154" s="590"/>
      <c r="AN154" s="593"/>
      <c r="AO154" s="477"/>
      <c r="AP154" s="478"/>
      <c r="AQ154" s="478"/>
      <c r="AR154" s="478"/>
      <c r="AS154" s="478"/>
      <c r="AT154" s="478"/>
      <c r="AU154" s="478"/>
      <c r="AV154" s="478"/>
      <c r="AW154" s="478"/>
      <c r="AX154" s="478"/>
      <c r="AY154" s="478"/>
      <c r="AZ154" s="478"/>
      <c r="BA154" s="478"/>
      <c r="BB154" s="479"/>
      <c r="BC154" s="591"/>
      <c r="BD154" s="591"/>
      <c r="BE154" s="591"/>
      <c r="BF154" s="591"/>
      <c r="BG154" s="3"/>
    </row>
    <row r="155" spans="1:59" ht="14.25" customHeight="1">
      <c r="A155" s="3"/>
      <c r="B155" s="54"/>
      <c r="C155" s="55"/>
      <c r="D155" s="510"/>
      <c r="E155" s="511"/>
      <c r="F155" s="511"/>
      <c r="G155" s="511"/>
      <c r="H155" s="511"/>
      <c r="I155" s="511"/>
      <c r="J155" s="511"/>
      <c r="K155" s="511"/>
      <c r="L155" s="511"/>
      <c r="M155" s="511"/>
      <c r="N155" s="584"/>
      <c r="O155" s="585"/>
      <c r="P155" s="585"/>
      <c r="Q155" s="585"/>
      <c r="R155" s="585"/>
      <c r="S155" s="585"/>
      <c r="T155" s="585"/>
      <c r="U155" s="585"/>
      <c r="V155" s="585"/>
      <c r="W155" s="585"/>
      <c r="X155" s="585"/>
      <c r="Y155" s="585"/>
      <c r="Z155" s="585"/>
      <c r="AA155" s="586"/>
      <c r="AB155" s="591"/>
      <c r="AC155" s="591"/>
      <c r="AD155" s="591"/>
      <c r="AE155" s="591"/>
      <c r="AF155" s="510"/>
      <c r="AG155" s="511"/>
      <c r="AH155" s="511"/>
      <c r="AI155" s="511"/>
      <c r="AJ155" s="511"/>
      <c r="AK155" s="511"/>
      <c r="AL155" s="511"/>
      <c r="AM155" s="511"/>
      <c r="AN155" s="512"/>
      <c r="AO155" s="584"/>
      <c r="AP155" s="585"/>
      <c r="AQ155" s="585"/>
      <c r="AR155" s="585"/>
      <c r="AS155" s="585"/>
      <c r="AT155" s="585"/>
      <c r="AU155" s="585"/>
      <c r="AV155" s="585"/>
      <c r="AW155" s="585"/>
      <c r="AX155" s="585"/>
      <c r="AY155" s="585"/>
      <c r="AZ155" s="585"/>
      <c r="BA155" s="585"/>
      <c r="BB155" s="586"/>
      <c r="BC155" s="591"/>
      <c r="BD155" s="591"/>
      <c r="BE155" s="591"/>
      <c r="BF155" s="591"/>
      <c r="BG155" s="3"/>
    </row>
    <row r="156" spans="1:59" ht="14.25" customHeight="1">
      <c r="A156" s="3"/>
      <c r="B156" s="54"/>
      <c r="C156" s="55"/>
      <c r="D156" s="587"/>
      <c r="E156" s="588"/>
      <c r="F156" s="588"/>
      <c r="G156" s="588"/>
      <c r="H156" s="588"/>
      <c r="I156" s="588"/>
      <c r="J156" s="588"/>
      <c r="K156" s="588"/>
      <c r="L156" s="588"/>
      <c r="M156" s="588"/>
      <c r="N156" s="474"/>
      <c r="O156" s="475"/>
      <c r="P156" s="475"/>
      <c r="Q156" s="475"/>
      <c r="R156" s="475"/>
      <c r="S156" s="475"/>
      <c r="T156" s="475"/>
      <c r="U156" s="475"/>
      <c r="V156" s="475"/>
      <c r="W156" s="475"/>
      <c r="X156" s="475"/>
      <c r="Y156" s="475"/>
      <c r="Z156" s="475"/>
      <c r="AA156" s="476"/>
      <c r="AB156" s="591"/>
      <c r="AC156" s="591"/>
      <c r="AD156" s="591"/>
      <c r="AE156" s="591"/>
      <c r="AF156" s="587"/>
      <c r="AG156" s="588"/>
      <c r="AH156" s="588"/>
      <c r="AI156" s="588"/>
      <c r="AJ156" s="588"/>
      <c r="AK156" s="588"/>
      <c r="AL156" s="588"/>
      <c r="AM156" s="588"/>
      <c r="AN156" s="592"/>
      <c r="AO156" s="474"/>
      <c r="AP156" s="475"/>
      <c r="AQ156" s="475"/>
      <c r="AR156" s="475"/>
      <c r="AS156" s="475"/>
      <c r="AT156" s="475"/>
      <c r="AU156" s="475"/>
      <c r="AV156" s="475"/>
      <c r="AW156" s="475"/>
      <c r="AX156" s="475"/>
      <c r="AY156" s="475"/>
      <c r="AZ156" s="475"/>
      <c r="BA156" s="475"/>
      <c r="BB156" s="476"/>
      <c r="BC156" s="591"/>
      <c r="BD156" s="591"/>
      <c r="BE156" s="591"/>
      <c r="BF156" s="591"/>
      <c r="BG156" s="3"/>
    </row>
    <row r="157" spans="1:59" ht="14.25" customHeight="1">
      <c r="A157" s="3"/>
      <c r="B157" s="54"/>
      <c r="C157" s="55"/>
      <c r="D157" s="589"/>
      <c r="E157" s="590"/>
      <c r="F157" s="590"/>
      <c r="G157" s="590"/>
      <c r="H157" s="590"/>
      <c r="I157" s="590"/>
      <c r="J157" s="590"/>
      <c r="K157" s="590"/>
      <c r="L157" s="590"/>
      <c r="M157" s="590"/>
      <c r="N157" s="477"/>
      <c r="O157" s="478"/>
      <c r="P157" s="478"/>
      <c r="Q157" s="478"/>
      <c r="R157" s="478"/>
      <c r="S157" s="478"/>
      <c r="T157" s="478"/>
      <c r="U157" s="478"/>
      <c r="V157" s="478"/>
      <c r="W157" s="478"/>
      <c r="X157" s="478"/>
      <c r="Y157" s="478"/>
      <c r="Z157" s="478"/>
      <c r="AA157" s="479"/>
      <c r="AB157" s="591"/>
      <c r="AC157" s="591"/>
      <c r="AD157" s="591"/>
      <c r="AE157" s="591"/>
      <c r="AF157" s="589"/>
      <c r="AG157" s="590"/>
      <c r="AH157" s="590"/>
      <c r="AI157" s="590"/>
      <c r="AJ157" s="590"/>
      <c r="AK157" s="590"/>
      <c r="AL157" s="590"/>
      <c r="AM157" s="590"/>
      <c r="AN157" s="593"/>
      <c r="AO157" s="477"/>
      <c r="AP157" s="478"/>
      <c r="AQ157" s="478"/>
      <c r="AR157" s="478"/>
      <c r="AS157" s="478"/>
      <c r="AT157" s="478"/>
      <c r="AU157" s="478"/>
      <c r="AV157" s="478"/>
      <c r="AW157" s="478"/>
      <c r="AX157" s="478"/>
      <c r="AY157" s="478"/>
      <c r="AZ157" s="478"/>
      <c r="BA157" s="478"/>
      <c r="BB157" s="479"/>
      <c r="BC157" s="591"/>
      <c r="BD157" s="591"/>
      <c r="BE157" s="591"/>
      <c r="BF157" s="591"/>
      <c r="BG157" s="3"/>
    </row>
    <row r="158" spans="1:59" ht="14.25" customHeight="1">
      <c r="A158" s="3"/>
      <c r="B158" s="54"/>
      <c r="C158" s="55"/>
      <c r="D158" s="510"/>
      <c r="E158" s="511"/>
      <c r="F158" s="511"/>
      <c r="G158" s="511"/>
      <c r="H158" s="511"/>
      <c r="I158" s="511"/>
      <c r="J158" s="511"/>
      <c r="K158" s="511"/>
      <c r="L158" s="511"/>
      <c r="M158" s="511"/>
      <c r="N158" s="584"/>
      <c r="O158" s="585"/>
      <c r="P158" s="585"/>
      <c r="Q158" s="585"/>
      <c r="R158" s="585"/>
      <c r="S158" s="585"/>
      <c r="T158" s="585"/>
      <c r="U158" s="585"/>
      <c r="V158" s="585"/>
      <c r="W158" s="585"/>
      <c r="X158" s="585"/>
      <c r="Y158" s="585"/>
      <c r="Z158" s="585"/>
      <c r="AA158" s="586"/>
      <c r="AB158" s="591"/>
      <c r="AC158" s="591"/>
      <c r="AD158" s="591"/>
      <c r="AE158" s="591"/>
      <c r="AF158" s="510"/>
      <c r="AG158" s="511"/>
      <c r="AH158" s="511"/>
      <c r="AI158" s="511"/>
      <c r="AJ158" s="511"/>
      <c r="AK158" s="511"/>
      <c r="AL158" s="511"/>
      <c r="AM158" s="511"/>
      <c r="AN158" s="512"/>
      <c r="AO158" s="584"/>
      <c r="AP158" s="585"/>
      <c r="AQ158" s="585"/>
      <c r="AR158" s="585"/>
      <c r="AS158" s="585"/>
      <c r="AT158" s="585"/>
      <c r="AU158" s="585"/>
      <c r="AV158" s="585"/>
      <c r="AW158" s="585"/>
      <c r="AX158" s="585"/>
      <c r="AY158" s="585"/>
      <c r="AZ158" s="585"/>
      <c r="BA158" s="585"/>
      <c r="BB158" s="586"/>
      <c r="BC158" s="591"/>
      <c r="BD158" s="591"/>
      <c r="BE158" s="591"/>
      <c r="BF158" s="591"/>
      <c r="BG158" s="3"/>
    </row>
    <row r="159" spans="1:59" ht="14.25" customHeight="1">
      <c r="A159" s="3"/>
      <c r="B159" s="54"/>
      <c r="C159" s="55"/>
      <c r="D159" s="587"/>
      <c r="E159" s="588"/>
      <c r="F159" s="588"/>
      <c r="G159" s="588"/>
      <c r="H159" s="588"/>
      <c r="I159" s="588"/>
      <c r="J159" s="588"/>
      <c r="K159" s="588"/>
      <c r="L159" s="588"/>
      <c r="M159" s="588"/>
      <c r="N159" s="474"/>
      <c r="O159" s="475"/>
      <c r="P159" s="475"/>
      <c r="Q159" s="475"/>
      <c r="R159" s="475"/>
      <c r="S159" s="475"/>
      <c r="T159" s="475"/>
      <c r="U159" s="475"/>
      <c r="V159" s="475"/>
      <c r="W159" s="475"/>
      <c r="X159" s="475"/>
      <c r="Y159" s="475"/>
      <c r="Z159" s="475"/>
      <c r="AA159" s="476"/>
      <c r="AB159" s="591"/>
      <c r="AC159" s="591"/>
      <c r="AD159" s="591"/>
      <c r="AE159" s="591"/>
      <c r="AF159" s="587"/>
      <c r="AG159" s="588"/>
      <c r="AH159" s="588"/>
      <c r="AI159" s="588"/>
      <c r="AJ159" s="588"/>
      <c r="AK159" s="588"/>
      <c r="AL159" s="588"/>
      <c r="AM159" s="588"/>
      <c r="AN159" s="592"/>
      <c r="AO159" s="474"/>
      <c r="AP159" s="475"/>
      <c r="AQ159" s="475"/>
      <c r="AR159" s="475"/>
      <c r="AS159" s="475"/>
      <c r="AT159" s="475"/>
      <c r="AU159" s="475"/>
      <c r="AV159" s="475"/>
      <c r="AW159" s="475"/>
      <c r="AX159" s="475"/>
      <c r="AY159" s="475"/>
      <c r="AZ159" s="475"/>
      <c r="BA159" s="475"/>
      <c r="BB159" s="476"/>
      <c r="BC159" s="591"/>
      <c r="BD159" s="591"/>
      <c r="BE159" s="591"/>
      <c r="BF159" s="591"/>
      <c r="BG159" s="3"/>
    </row>
    <row r="160" spans="1:59" ht="14.25" customHeight="1">
      <c r="A160" s="3"/>
      <c r="B160" s="54"/>
      <c r="C160" s="55"/>
      <c r="D160" s="589"/>
      <c r="E160" s="590"/>
      <c r="F160" s="590"/>
      <c r="G160" s="590"/>
      <c r="H160" s="590"/>
      <c r="I160" s="590"/>
      <c r="J160" s="590"/>
      <c r="K160" s="590"/>
      <c r="L160" s="590"/>
      <c r="M160" s="590"/>
      <c r="N160" s="477"/>
      <c r="O160" s="478"/>
      <c r="P160" s="478"/>
      <c r="Q160" s="478"/>
      <c r="R160" s="478"/>
      <c r="S160" s="478"/>
      <c r="T160" s="478"/>
      <c r="U160" s="478"/>
      <c r="V160" s="478"/>
      <c r="W160" s="478"/>
      <c r="X160" s="478"/>
      <c r="Y160" s="478"/>
      <c r="Z160" s="478"/>
      <c r="AA160" s="479"/>
      <c r="AB160" s="591"/>
      <c r="AC160" s="591"/>
      <c r="AD160" s="591"/>
      <c r="AE160" s="591"/>
      <c r="AF160" s="589"/>
      <c r="AG160" s="590"/>
      <c r="AH160" s="590"/>
      <c r="AI160" s="590"/>
      <c r="AJ160" s="590"/>
      <c r="AK160" s="590"/>
      <c r="AL160" s="590"/>
      <c r="AM160" s="590"/>
      <c r="AN160" s="593"/>
      <c r="AO160" s="477"/>
      <c r="AP160" s="478"/>
      <c r="AQ160" s="478"/>
      <c r="AR160" s="478"/>
      <c r="AS160" s="478"/>
      <c r="AT160" s="478"/>
      <c r="AU160" s="478"/>
      <c r="AV160" s="478"/>
      <c r="AW160" s="478"/>
      <c r="AX160" s="478"/>
      <c r="AY160" s="478"/>
      <c r="AZ160" s="478"/>
      <c r="BA160" s="478"/>
      <c r="BB160" s="479"/>
      <c r="BC160" s="591"/>
      <c r="BD160" s="591"/>
      <c r="BE160" s="591"/>
      <c r="BF160" s="591"/>
      <c r="BG160" s="3"/>
    </row>
    <row r="161" spans="1:66" ht="14.25" customHeight="1">
      <c r="A161" s="3"/>
      <c r="B161" s="54"/>
      <c r="C161" s="55"/>
      <c r="D161" s="510"/>
      <c r="E161" s="511"/>
      <c r="F161" s="511"/>
      <c r="G161" s="511"/>
      <c r="H161" s="511"/>
      <c r="I161" s="511"/>
      <c r="J161" s="511"/>
      <c r="K161" s="511"/>
      <c r="L161" s="511"/>
      <c r="M161" s="511"/>
      <c r="N161" s="584"/>
      <c r="O161" s="585"/>
      <c r="P161" s="585"/>
      <c r="Q161" s="585"/>
      <c r="R161" s="585"/>
      <c r="S161" s="585"/>
      <c r="T161" s="585"/>
      <c r="U161" s="585"/>
      <c r="V161" s="585"/>
      <c r="W161" s="585"/>
      <c r="X161" s="585"/>
      <c r="Y161" s="585"/>
      <c r="Z161" s="585"/>
      <c r="AA161" s="586"/>
      <c r="AB161" s="591"/>
      <c r="AC161" s="591"/>
      <c r="AD161" s="591"/>
      <c r="AE161" s="591"/>
      <c r="AF161" s="510"/>
      <c r="AG161" s="511"/>
      <c r="AH161" s="511"/>
      <c r="AI161" s="511"/>
      <c r="AJ161" s="511"/>
      <c r="AK161" s="511"/>
      <c r="AL161" s="511"/>
      <c r="AM161" s="511"/>
      <c r="AN161" s="512"/>
      <c r="AO161" s="584"/>
      <c r="AP161" s="585"/>
      <c r="AQ161" s="585"/>
      <c r="AR161" s="585"/>
      <c r="AS161" s="585"/>
      <c r="AT161" s="585"/>
      <c r="AU161" s="585"/>
      <c r="AV161" s="585"/>
      <c r="AW161" s="585"/>
      <c r="AX161" s="585"/>
      <c r="AY161" s="585"/>
      <c r="AZ161" s="585"/>
      <c r="BA161" s="585"/>
      <c r="BB161" s="586"/>
      <c r="BC161" s="591"/>
      <c r="BD161" s="591"/>
      <c r="BE161" s="591"/>
      <c r="BF161" s="591"/>
      <c r="BG161" s="3"/>
    </row>
    <row r="162" spans="1:66" ht="14.25" customHeight="1">
      <c r="A162" s="3"/>
      <c r="B162" s="54"/>
      <c r="C162" s="55"/>
      <c r="D162" s="587"/>
      <c r="E162" s="588"/>
      <c r="F162" s="588"/>
      <c r="G162" s="588"/>
      <c r="H162" s="588"/>
      <c r="I162" s="588"/>
      <c r="J162" s="588"/>
      <c r="K162" s="588"/>
      <c r="L162" s="588"/>
      <c r="M162" s="588"/>
      <c r="N162" s="474"/>
      <c r="O162" s="475"/>
      <c r="P162" s="475"/>
      <c r="Q162" s="475"/>
      <c r="R162" s="475"/>
      <c r="S162" s="475"/>
      <c r="T162" s="475"/>
      <c r="U162" s="475"/>
      <c r="V162" s="475"/>
      <c r="W162" s="475"/>
      <c r="X162" s="475"/>
      <c r="Y162" s="475"/>
      <c r="Z162" s="475"/>
      <c r="AA162" s="476"/>
      <c r="AB162" s="591"/>
      <c r="AC162" s="591"/>
      <c r="AD162" s="591"/>
      <c r="AE162" s="591"/>
      <c r="AF162" s="587"/>
      <c r="AG162" s="588"/>
      <c r="AH162" s="588"/>
      <c r="AI162" s="588"/>
      <c r="AJ162" s="588"/>
      <c r="AK162" s="588"/>
      <c r="AL162" s="588"/>
      <c r="AM162" s="588"/>
      <c r="AN162" s="592"/>
      <c r="AO162" s="474"/>
      <c r="AP162" s="475"/>
      <c r="AQ162" s="475"/>
      <c r="AR162" s="475"/>
      <c r="AS162" s="475"/>
      <c r="AT162" s="475"/>
      <c r="AU162" s="475"/>
      <c r="AV162" s="475"/>
      <c r="AW162" s="475"/>
      <c r="AX162" s="475"/>
      <c r="AY162" s="475"/>
      <c r="AZ162" s="475"/>
      <c r="BA162" s="475"/>
      <c r="BB162" s="476"/>
      <c r="BC162" s="591"/>
      <c r="BD162" s="591"/>
      <c r="BE162" s="591"/>
      <c r="BF162" s="591"/>
      <c r="BG162" s="3"/>
    </row>
    <row r="163" spans="1:66" ht="14.25" customHeight="1">
      <c r="A163" s="3"/>
      <c r="B163" s="54"/>
      <c r="C163" s="55"/>
      <c r="D163" s="589"/>
      <c r="E163" s="590"/>
      <c r="F163" s="590"/>
      <c r="G163" s="590"/>
      <c r="H163" s="590"/>
      <c r="I163" s="590"/>
      <c r="J163" s="590"/>
      <c r="K163" s="590"/>
      <c r="L163" s="590"/>
      <c r="M163" s="590"/>
      <c r="N163" s="477"/>
      <c r="O163" s="478"/>
      <c r="P163" s="478"/>
      <c r="Q163" s="478"/>
      <c r="R163" s="478"/>
      <c r="S163" s="478"/>
      <c r="T163" s="478"/>
      <c r="U163" s="478"/>
      <c r="V163" s="478"/>
      <c r="W163" s="478"/>
      <c r="X163" s="478"/>
      <c r="Y163" s="478"/>
      <c r="Z163" s="478"/>
      <c r="AA163" s="479"/>
      <c r="AB163" s="591"/>
      <c r="AC163" s="591"/>
      <c r="AD163" s="591"/>
      <c r="AE163" s="591"/>
      <c r="AF163" s="589"/>
      <c r="AG163" s="590"/>
      <c r="AH163" s="590"/>
      <c r="AI163" s="590"/>
      <c r="AJ163" s="590"/>
      <c r="AK163" s="590"/>
      <c r="AL163" s="590"/>
      <c r="AM163" s="590"/>
      <c r="AN163" s="593"/>
      <c r="AO163" s="477"/>
      <c r="AP163" s="478"/>
      <c r="AQ163" s="478"/>
      <c r="AR163" s="478"/>
      <c r="AS163" s="478"/>
      <c r="AT163" s="478"/>
      <c r="AU163" s="478"/>
      <c r="AV163" s="478"/>
      <c r="AW163" s="478"/>
      <c r="AX163" s="478"/>
      <c r="AY163" s="478"/>
      <c r="AZ163" s="478"/>
      <c r="BA163" s="478"/>
      <c r="BB163" s="479"/>
      <c r="BC163" s="591"/>
      <c r="BD163" s="591"/>
      <c r="BE163" s="591"/>
      <c r="BF163" s="591"/>
      <c r="BG163" s="3"/>
    </row>
    <row r="164" spans="1:66" ht="14.25" customHeight="1">
      <c r="A164" s="3"/>
      <c r="B164" s="54"/>
      <c r="C164" s="55"/>
      <c r="D164" s="510"/>
      <c r="E164" s="511"/>
      <c r="F164" s="511"/>
      <c r="G164" s="511"/>
      <c r="H164" s="511"/>
      <c r="I164" s="511"/>
      <c r="J164" s="511"/>
      <c r="K164" s="511"/>
      <c r="L164" s="511"/>
      <c r="M164" s="511"/>
      <c r="N164" s="584"/>
      <c r="O164" s="585"/>
      <c r="P164" s="585"/>
      <c r="Q164" s="585"/>
      <c r="R164" s="585"/>
      <c r="S164" s="585"/>
      <c r="T164" s="585"/>
      <c r="U164" s="585"/>
      <c r="V164" s="585"/>
      <c r="W164" s="585"/>
      <c r="X164" s="585"/>
      <c r="Y164" s="585"/>
      <c r="Z164" s="585"/>
      <c r="AA164" s="586"/>
      <c r="AB164" s="591"/>
      <c r="AC164" s="591"/>
      <c r="AD164" s="591"/>
      <c r="AE164" s="591"/>
      <c r="AF164" s="510"/>
      <c r="AG164" s="511"/>
      <c r="AH164" s="511"/>
      <c r="AI164" s="511"/>
      <c r="AJ164" s="511"/>
      <c r="AK164" s="511"/>
      <c r="AL164" s="511"/>
      <c r="AM164" s="511"/>
      <c r="AN164" s="512"/>
      <c r="AO164" s="584"/>
      <c r="AP164" s="585"/>
      <c r="AQ164" s="585"/>
      <c r="AR164" s="585"/>
      <c r="AS164" s="585"/>
      <c r="AT164" s="585"/>
      <c r="AU164" s="585"/>
      <c r="AV164" s="585"/>
      <c r="AW164" s="585"/>
      <c r="AX164" s="585"/>
      <c r="AY164" s="585"/>
      <c r="AZ164" s="585"/>
      <c r="BA164" s="585"/>
      <c r="BB164" s="586"/>
      <c r="BC164" s="591"/>
      <c r="BD164" s="591"/>
      <c r="BE164" s="591"/>
      <c r="BF164" s="591"/>
      <c r="BG164" s="3"/>
    </row>
    <row r="165" spans="1:66" ht="14.25" customHeight="1">
      <c r="A165" s="3"/>
      <c r="B165" s="54"/>
      <c r="C165" s="55"/>
      <c r="D165" s="587"/>
      <c r="E165" s="588"/>
      <c r="F165" s="588"/>
      <c r="G165" s="588"/>
      <c r="H165" s="588"/>
      <c r="I165" s="588"/>
      <c r="J165" s="588"/>
      <c r="K165" s="588"/>
      <c r="L165" s="588"/>
      <c r="M165" s="588"/>
      <c r="N165" s="474"/>
      <c r="O165" s="475"/>
      <c r="P165" s="475"/>
      <c r="Q165" s="475"/>
      <c r="R165" s="475"/>
      <c r="S165" s="475"/>
      <c r="T165" s="475"/>
      <c r="U165" s="475"/>
      <c r="V165" s="475"/>
      <c r="W165" s="475"/>
      <c r="X165" s="475"/>
      <c r="Y165" s="475"/>
      <c r="Z165" s="475"/>
      <c r="AA165" s="476"/>
      <c r="AB165" s="591"/>
      <c r="AC165" s="591"/>
      <c r="AD165" s="591"/>
      <c r="AE165" s="591"/>
      <c r="AF165" s="587"/>
      <c r="AG165" s="588"/>
      <c r="AH165" s="588"/>
      <c r="AI165" s="588"/>
      <c r="AJ165" s="588"/>
      <c r="AK165" s="588"/>
      <c r="AL165" s="588"/>
      <c r="AM165" s="588"/>
      <c r="AN165" s="592"/>
      <c r="AO165" s="474"/>
      <c r="AP165" s="475"/>
      <c r="AQ165" s="475"/>
      <c r="AR165" s="475"/>
      <c r="AS165" s="475"/>
      <c r="AT165" s="475"/>
      <c r="AU165" s="475"/>
      <c r="AV165" s="475"/>
      <c r="AW165" s="475"/>
      <c r="AX165" s="475"/>
      <c r="AY165" s="475"/>
      <c r="AZ165" s="475"/>
      <c r="BA165" s="475"/>
      <c r="BB165" s="476"/>
      <c r="BC165" s="591"/>
      <c r="BD165" s="591"/>
      <c r="BE165" s="591"/>
      <c r="BF165" s="591"/>
      <c r="BG165" s="3"/>
    </row>
    <row r="166" spans="1:66" ht="14.25" customHeight="1">
      <c r="A166" s="3"/>
      <c r="B166" s="54"/>
      <c r="C166" s="55"/>
      <c r="D166" s="589"/>
      <c r="E166" s="590"/>
      <c r="F166" s="590"/>
      <c r="G166" s="590"/>
      <c r="H166" s="590"/>
      <c r="I166" s="590"/>
      <c r="J166" s="590"/>
      <c r="K166" s="590"/>
      <c r="L166" s="590"/>
      <c r="M166" s="590"/>
      <c r="N166" s="477"/>
      <c r="O166" s="478"/>
      <c r="P166" s="478"/>
      <c r="Q166" s="478"/>
      <c r="R166" s="478"/>
      <c r="S166" s="478"/>
      <c r="T166" s="478"/>
      <c r="U166" s="478"/>
      <c r="V166" s="478"/>
      <c r="W166" s="478"/>
      <c r="X166" s="478"/>
      <c r="Y166" s="478"/>
      <c r="Z166" s="478"/>
      <c r="AA166" s="479"/>
      <c r="AB166" s="591"/>
      <c r="AC166" s="591"/>
      <c r="AD166" s="591"/>
      <c r="AE166" s="591"/>
      <c r="AF166" s="589"/>
      <c r="AG166" s="590"/>
      <c r="AH166" s="590"/>
      <c r="AI166" s="590"/>
      <c r="AJ166" s="590"/>
      <c r="AK166" s="590"/>
      <c r="AL166" s="590"/>
      <c r="AM166" s="590"/>
      <c r="AN166" s="593"/>
      <c r="AO166" s="477"/>
      <c r="AP166" s="478"/>
      <c r="AQ166" s="478"/>
      <c r="AR166" s="478"/>
      <c r="AS166" s="478"/>
      <c r="AT166" s="478"/>
      <c r="AU166" s="478"/>
      <c r="AV166" s="478"/>
      <c r="AW166" s="478"/>
      <c r="AX166" s="478"/>
      <c r="AY166" s="478"/>
      <c r="AZ166" s="478"/>
      <c r="BA166" s="478"/>
      <c r="BB166" s="479"/>
      <c r="BC166" s="591"/>
      <c r="BD166" s="591"/>
      <c r="BE166" s="591"/>
      <c r="BF166" s="591"/>
      <c r="BG166" s="3"/>
    </row>
    <row r="167" spans="1:66" ht="14.25" customHeight="1">
      <c r="A167" s="3"/>
      <c r="B167" s="54"/>
      <c r="C167" s="55"/>
      <c r="D167" s="510"/>
      <c r="E167" s="511"/>
      <c r="F167" s="511"/>
      <c r="G167" s="511"/>
      <c r="H167" s="511"/>
      <c r="I167" s="511"/>
      <c r="J167" s="511"/>
      <c r="K167" s="511"/>
      <c r="L167" s="511"/>
      <c r="M167" s="511"/>
      <c r="N167" s="584"/>
      <c r="O167" s="585"/>
      <c r="P167" s="585"/>
      <c r="Q167" s="585"/>
      <c r="R167" s="585"/>
      <c r="S167" s="585"/>
      <c r="T167" s="585"/>
      <c r="U167" s="585"/>
      <c r="V167" s="585"/>
      <c r="W167" s="585"/>
      <c r="X167" s="585"/>
      <c r="Y167" s="585"/>
      <c r="Z167" s="585"/>
      <c r="AA167" s="586"/>
      <c r="AB167" s="591"/>
      <c r="AC167" s="591"/>
      <c r="AD167" s="591"/>
      <c r="AE167" s="591"/>
      <c r="AF167" s="510"/>
      <c r="AG167" s="511"/>
      <c r="AH167" s="511"/>
      <c r="AI167" s="511"/>
      <c r="AJ167" s="511"/>
      <c r="AK167" s="511"/>
      <c r="AL167" s="511"/>
      <c r="AM167" s="511"/>
      <c r="AN167" s="512"/>
      <c r="AO167" s="584"/>
      <c r="AP167" s="585"/>
      <c r="AQ167" s="585"/>
      <c r="AR167" s="585"/>
      <c r="AS167" s="585"/>
      <c r="AT167" s="585"/>
      <c r="AU167" s="585"/>
      <c r="AV167" s="585"/>
      <c r="AW167" s="585"/>
      <c r="AX167" s="585"/>
      <c r="AY167" s="585"/>
      <c r="AZ167" s="585"/>
      <c r="BA167" s="585"/>
      <c r="BB167" s="586"/>
      <c r="BC167" s="591"/>
      <c r="BD167" s="591"/>
      <c r="BE167" s="591"/>
      <c r="BF167" s="591"/>
      <c r="BG167" s="3"/>
    </row>
    <row r="168" spans="1:66" ht="12" customHeight="1">
      <c r="D168" s="594" t="s">
        <v>205</v>
      </c>
      <c r="E168" s="594"/>
      <c r="F168" s="594"/>
      <c r="G168" s="594"/>
      <c r="H168" s="594"/>
      <c r="I168" s="594"/>
      <c r="J168" s="594"/>
      <c r="K168" s="594"/>
      <c r="L168" s="594"/>
      <c r="M168" s="594"/>
      <c r="N168" s="594"/>
      <c r="O168" s="594"/>
      <c r="P168" s="594"/>
      <c r="Q168" s="594"/>
      <c r="R168" s="594"/>
      <c r="S168" s="594"/>
      <c r="T168" s="594"/>
      <c r="U168" s="594"/>
      <c r="V168" s="594"/>
      <c r="W168" s="594"/>
      <c r="X168" s="594"/>
      <c r="Y168" s="594"/>
      <c r="Z168" s="594"/>
      <c r="AA168" s="594"/>
      <c r="AB168" s="594"/>
      <c r="AC168" s="594"/>
      <c r="AD168" s="594"/>
      <c r="AE168" s="594"/>
      <c r="AF168" s="594"/>
      <c r="AG168" s="594"/>
      <c r="AH168" s="594"/>
      <c r="AI168" s="594"/>
      <c r="AJ168" s="594"/>
      <c r="AK168" s="594"/>
      <c r="AL168" s="594"/>
      <c r="AM168" s="594"/>
      <c r="AN168" s="595"/>
      <c r="AO168" s="254" t="s">
        <v>36</v>
      </c>
      <c r="AP168" s="222"/>
      <c r="AQ168" s="222"/>
      <c r="AR168" s="222"/>
      <c r="AS168" s="222"/>
      <c r="AT168" s="222"/>
      <c r="AU168" s="222"/>
      <c r="AV168" s="223"/>
      <c r="AW168" s="552"/>
      <c r="AX168" s="553"/>
      <c r="AY168" s="553"/>
      <c r="AZ168" s="553"/>
      <c r="BA168" s="553"/>
      <c r="BB168" s="554"/>
      <c r="BC168" s="281" t="s">
        <v>22</v>
      </c>
      <c r="BD168" s="281"/>
      <c r="BE168" s="281"/>
      <c r="BF168" s="282"/>
    </row>
    <row r="169" spans="1:66" ht="12" customHeight="1">
      <c r="D169" s="259"/>
      <c r="E169" s="259"/>
      <c r="F169" s="259"/>
      <c r="G169" s="259"/>
      <c r="H169" s="259"/>
      <c r="I169" s="259"/>
      <c r="J169" s="259"/>
      <c r="K169" s="259"/>
      <c r="L169" s="259"/>
      <c r="M169" s="259"/>
      <c r="N169" s="259"/>
      <c r="O169" s="259"/>
      <c r="P169" s="259"/>
      <c r="Q169" s="259"/>
      <c r="R169" s="259"/>
      <c r="S169" s="259"/>
      <c r="T169" s="259"/>
      <c r="U169" s="259"/>
      <c r="V169" s="259"/>
      <c r="W169" s="259"/>
      <c r="X169" s="259"/>
      <c r="Y169" s="259"/>
      <c r="Z169" s="259"/>
      <c r="AA169" s="259"/>
      <c r="AB169" s="259"/>
      <c r="AC169" s="259"/>
      <c r="AD169" s="259"/>
      <c r="AE169" s="259"/>
      <c r="AF169" s="259"/>
      <c r="AG169" s="259"/>
      <c r="AH169" s="259"/>
      <c r="AI169" s="259"/>
      <c r="AJ169" s="259"/>
      <c r="AK169" s="259"/>
      <c r="AL169" s="259"/>
      <c r="AM169" s="259"/>
      <c r="AN169" s="596"/>
      <c r="AO169" s="597"/>
      <c r="AP169" s="224"/>
      <c r="AQ169" s="224"/>
      <c r="AR169" s="224"/>
      <c r="AS169" s="224"/>
      <c r="AT169" s="224"/>
      <c r="AU169" s="224"/>
      <c r="AV169" s="225"/>
      <c r="AW169" s="555"/>
      <c r="AX169" s="556"/>
      <c r="AY169" s="556"/>
      <c r="AZ169" s="556"/>
      <c r="BA169" s="556"/>
      <c r="BB169" s="557"/>
      <c r="BC169" s="250"/>
      <c r="BD169" s="250"/>
      <c r="BE169" s="250"/>
      <c r="BF169" s="283"/>
    </row>
    <row r="170" spans="1:66" ht="12" customHeight="1">
      <c r="D170" s="259"/>
      <c r="E170" s="259"/>
      <c r="F170" s="259"/>
      <c r="G170" s="259"/>
      <c r="H170" s="259"/>
      <c r="I170" s="259"/>
      <c r="J170" s="259"/>
      <c r="K170" s="259"/>
      <c r="L170" s="259"/>
      <c r="M170" s="259"/>
      <c r="N170" s="259"/>
      <c r="O170" s="259"/>
      <c r="P170" s="259"/>
      <c r="Q170" s="259"/>
      <c r="R170" s="259"/>
      <c r="S170" s="259"/>
      <c r="T170" s="259"/>
      <c r="U170" s="259"/>
      <c r="V170" s="259"/>
      <c r="W170" s="259"/>
      <c r="X170" s="259"/>
      <c r="Y170" s="259"/>
      <c r="Z170" s="259"/>
      <c r="AA170" s="259"/>
      <c r="AB170" s="259"/>
      <c r="AC170" s="259"/>
      <c r="AD170" s="259"/>
      <c r="AE170" s="259"/>
      <c r="AF170" s="259"/>
      <c r="AG170" s="259"/>
      <c r="AH170" s="259"/>
      <c r="AI170" s="259"/>
      <c r="AJ170" s="259"/>
      <c r="AK170" s="259"/>
      <c r="AL170" s="259"/>
      <c r="AM170" s="259"/>
      <c r="AN170" s="596"/>
      <c r="AO170" s="598"/>
      <c r="AP170" s="255"/>
      <c r="AQ170" s="255"/>
      <c r="AR170" s="255"/>
      <c r="AS170" s="255"/>
      <c r="AT170" s="255"/>
      <c r="AU170" s="255"/>
      <c r="AV170" s="256"/>
      <c r="AW170" s="558"/>
      <c r="AX170" s="559"/>
      <c r="AY170" s="559"/>
      <c r="AZ170" s="559"/>
      <c r="BA170" s="559"/>
      <c r="BB170" s="560"/>
      <c r="BC170" s="567"/>
      <c r="BD170" s="567"/>
      <c r="BE170" s="567"/>
      <c r="BF170" s="564"/>
    </row>
    <row r="171" spans="1:66" ht="15" customHeight="1">
      <c r="A171" s="9" t="s">
        <v>85</v>
      </c>
      <c r="B171" s="3"/>
      <c r="BH171" s="9"/>
      <c r="BI171" s="9"/>
      <c r="BJ171" s="9"/>
      <c r="BK171" s="9"/>
    </row>
    <row r="172" spans="1:66" s="67" customFormat="1" ht="1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c r="BF172" s="9"/>
      <c r="BG172" s="9"/>
      <c r="BH172" s="66"/>
      <c r="BI172" s="66"/>
      <c r="BJ172" s="66"/>
      <c r="BK172" s="66"/>
    </row>
    <row r="173" spans="1:66" s="67" customFormat="1" ht="1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c r="BF173" s="9"/>
      <c r="BG173" s="9"/>
      <c r="BH173" s="66"/>
      <c r="BI173" s="66"/>
      <c r="BJ173" s="66"/>
      <c r="BK173" s="66"/>
    </row>
    <row r="174" spans="1:66" s="67" customFormat="1" ht="15" customHeight="1">
      <c r="A174" s="137" t="s">
        <v>86</v>
      </c>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c r="BJ174" s="69"/>
      <c r="BK174" s="69"/>
      <c r="BL174" s="69"/>
      <c r="BM174" s="69"/>
      <c r="BN174" s="69"/>
    </row>
    <row r="175" spans="1:66" s="67" customFormat="1" ht="15" customHeight="1">
      <c r="A175" s="137"/>
      <c r="B175" s="138" t="s">
        <v>160</v>
      </c>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c r="BJ175" s="69"/>
      <c r="BK175" s="69"/>
      <c r="BL175" s="69"/>
      <c r="BM175" s="69"/>
      <c r="BN175" s="69"/>
    </row>
    <row r="176" spans="1:66" s="67" customFormat="1" ht="10.5" customHeight="1">
      <c r="A176" s="137"/>
      <c r="B176" s="138"/>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c r="BJ176" s="69"/>
      <c r="BK176" s="69"/>
      <c r="BL176" s="69"/>
      <c r="BM176" s="69"/>
      <c r="BN176" s="69"/>
    </row>
    <row r="177" spans="1:63" s="53" customFormat="1">
      <c r="A177" s="9"/>
      <c r="C177" s="106" t="s">
        <v>87</v>
      </c>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70"/>
      <c r="BI177" s="66"/>
      <c r="BJ177" s="66"/>
      <c r="BK177" s="9"/>
    </row>
    <row r="178" spans="1:63" s="53" customFormat="1" ht="24.75" customHeight="1">
      <c r="A178" s="9"/>
      <c r="B178" s="9"/>
      <c r="C178" s="516" t="s">
        <v>88</v>
      </c>
      <c r="D178" s="516"/>
      <c r="E178" s="516"/>
      <c r="F178" s="516"/>
      <c r="G178" s="516"/>
      <c r="H178" s="516"/>
      <c r="I178" s="516"/>
      <c r="J178" s="516"/>
      <c r="K178" s="516"/>
      <c r="L178" s="516"/>
      <c r="M178" s="516"/>
      <c r="N178" s="516"/>
      <c r="O178" s="516"/>
      <c r="P178" s="516"/>
      <c r="Q178" s="516"/>
      <c r="R178" s="516"/>
      <c r="S178" s="516"/>
      <c r="T178" s="516"/>
      <c r="U178" s="516"/>
      <c r="V178" s="516"/>
      <c r="W178" s="516"/>
      <c r="X178" s="516"/>
      <c r="Y178" s="516"/>
      <c r="Z178" s="516"/>
      <c r="AA178" s="516"/>
      <c r="AB178" s="516"/>
      <c r="AC178" s="516"/>
      <c r="AD178" s="516"/>
      <c r="AE178" s="516"/>
      <c r="AF178" s="516"/>
      <c r="AG178" s="516"/>
      <c r="AH178" s="516"/>
      <c r="AI178" s="516"/>
      <c r="AJ178" s="516"/>
      <c r="AK178" s="516"/>
      <c r="AL178" s="516"/>
      <c r="AM178" s="516"/>
      <c r="AN178" s="516"/>
      <c r="AO178" s="516"/>
      <c r="AP178" s="516"/>
      <c r="AQ178" s="516"/>
      <c r="AR178" s="516"/>
      <c r="AS178" s="516"/>
      <c r="AT178" s="516"/>
      <c r="AU178" s="516"/>
      <c r="AV178" s="516"/>
      <c r="AW178" s="516"/>
      <c r="AX178" s="516"/>
      <c r="AY178" s="516"/>
      <c r="AZ178" s="516"/>
      <c r="BA178" s="516"/>
      <c r="BB178" s="516"/>
      <c r="BC178" s="516"/>
      <c r="BD178" s="516"/>
      <c r="BE178" s="139"/>
      <c r="BF178" s="139"/>
      <c r="BG178" s="139"/>
      <c r="BH178" s="71"/>
      <c r="BI178" s="71"/>
      <c r="BJ178" s="71"/>
      <c r="BK178" s="9"/>
    </row>
    <row r="179" spans="1:63" ht="14.25" customHeight="1">
      <c r="B179" s="16"/>
      <c r="C179" s="65"/>
      <c r="D179" s="260" t="s">
        <v>67</v>
      </c>
      <c r="E179" s="280"/>
      <c r="F179" s="280"/>
      <c r="G179" s="280"/>
      <c r="H179" s="280"/>
      <c r="I179" s="579"/>
      <c r="J179" s="266" t="s">
        <v>68</v>
      </c>
      <c r="K179" s="281"/>
      <c r="L179" s="281"/>
      <c r="M179" s="281"/>
      <c r="N179" s="281"/>
      <c r="O179" s="281"/>
      <c r="P179" s="281"/>
      <c r="Q179" s="281"/>
      <c r="R179" s="281"/>
      <c r="S179" s="281"/>
      <c r="T179" s="281"/>
      <c r="U179" s="281"/>
      <c r="V179" s="281"/>
      <c r="W179" s="281"/>
      <c r="X179" s="281"/>
      <c r="Y179" s="281"/>
      <c r="Z179" s="281"/>
      <c r="AA179" s="281"/>
      <c r="AB179" s="281"/>
      <c r="AC179" s="281"/>
      <c r="AD179" s="281"/>
      <c r="AE179" s="281"/>
      <c r="AF179" s="282"/>
      <c r="AG179" s="653" t="s">
        <v>161</v>
      </c>
      <c r="AH179" s="654"/>
      <c r="AI179" s="654"/>
      <c r="AJ179" s="654"/>
      <c r="AK179" s="654"/>
      <c r="AL179" s="655"/>
      <c r="AM179" s="349" t="s">
        <v>89</v>
      </c>
      <c r="AN179" s="662"/>
      <c r="AO179" s="662"/>
      <c r="AP179" s="662"/>
      <c r="AQ179" s="662"/>
      <c r="AR179" s="663"/>
      <c r="AS179" s="670" t="s">
        <v>79</v>
      </c>
      <c r="AT179" s="671"/>
      <c r="AU179" s="671"/>
      <c r="AV179" s="671"/>
      <c r="AW179" s="671"/>
      <c r="AX179" s="672"/>
      <c r="AY179" s="349" t="s">
        <v>69</v>
      </c>
      <c r="AZ179" s="662"/>
      <c r="BA179" s="662"/>
      <c r="BB179" s="662"/>
      <c r="BC179" s="662"/>
      <c r="BD179" s="663"/>
      <c r="BH179" s="9"/>
      <c r="BI179" s="9"/>
      <c r="BJ179" s="9"/>
      <c r="BK179" s="9"/>
    </row>
    <row r="180" spans="1:63" ht="14.25" customHeight="1">
      <c r="B180" s="16"/>
      <c r="C180" s="65"/>
      <c r="D180" s="576"/>
      <c r="E180" s="240"/>
      <c r="F180" s="240"/>
      <c r="G180" s="240"/>
      <c r="H180" s="240"/>
      <c r="I180" s="241"/>
      <c r="J180" s="565"/>
      <c r="K180" s="250"/>
      <c r="L180" s="250"/>
      <c r="M180" s="250"/>
      <c r="N180" s="250"/>
      <c r="O180" s="250"/>
      <c r="P180" s="250"/>
      <c r="Q180" s="250"/>
      <c r="R180" s="250"/>
      <c r="S180" s="250"/>
      <c r="T180" s="250"/>
      <c r="U180" s="250"/>
      <c r="V180" s="250"/>
      <c r="W180" s="250"/>
      <c r="X180" s="250"/>
      <c r="Y180" s="250"/>
      <c r="Z180" s="250"/>
      <c r="AA180" s="250"/>
      <c r="AB180" s="250"/>
      <c r="AC180" s="250"/>
      <c r="AD180" s="250"/>
      <c r="AE180" s="250"/>
      <c r="AF180" s="283"/>
      <c r="AG180" s="656"/>
      <c r="AH180" s="657"/>
      <c r="AI180" s="657"/>
      <c r="AJ180" s="657"/>
      <c r="AK180" s="657"/>
      <c r="AL180" s="658"/>
      <c r="AM180" s="664"/>
      <c r="AN180" s="665"/>
      <c r="AO180" s="665"/>
      <c r="AP180" s="665"/>
      <c r="AQ180" s="665"/>
      <c r="AR180" s="666"/>
      <c r="AS180" s="673"/>
      <c r="AT180" s="674"/>
      <c r="AU180" s="674"/>
      <c r="AV180" s="674"/>
      <c r="AW180" s="674"/>
      <c r="AX180" s="675"/>
      <c r="AY180" s="664"/>
      <c r="AZ180" s="665"/>
      <c r="BA180" s="665"/>
      <c r="BB180" s="665"/>
      <c r="BC180" s="665"/>
      <c r="BD180" s="666"/>
      <c r="BH180" s="9"/>
      <c r="BI180" s="9"/>
      <c r="BJ180" s="9"/>
      <c r="BK180" s="9"/>
    </row>
    <row r="181" spans="1:63" ht="14.25" customHeight="1">
      <c r="B181" s="16"/>
      <c r="C181" s="65"/>
      <c r="D181" s="577"/>
      <c r="E181" s="578"/>
      <c r="F181" s="578"/>
      <c r="G181" s="578"/>
      <c r="H181" s="578"/>
      <c r="I181" s="583"/>
      <c r="J181" s="566"/>
      <c r="K181" s="567"/>
      <c r="L181" s="567"/>
      <c r="M181" s="567"/>
      <c r="N181" s="567"/>
      <c r="O181" s="567"/>
      <c r="P181" s="567"/>
      <c r="Q181" s="567"/>
      <c r="R181" s="567"/>
      <c r="S181" s="567"/>
      <c r="T181" s="567"/>
      <c r="U181" s="567"/>
      <c r="V181" s="567"/>
      <c r="W181" s="567"/>
      <c r="X181" s="567"/>
      <c r="Y181" s="567"/>
      <c r="Z181" s="567"/>
      <c r="AA181" s="567"/>
      <c r="AB181" s="567"/>
      <c r="AC181" s="567"/>
      <c r="AD181" s="567"/>
      <c r="AE181" s="567"/>
      <c r="AF181" s="564"/>
      <c r="AG181" s="659"/>
      <c r="AH181" s="660"/>
      <c r="AI181" s="660"/>
      <c r="AJ181" s="660"/>
      <c r="AK181" s="660"/>
      <c r="AL181" s="661"/>
      <c r="AM181" s="667"/>
      <c r="AN181" s="668"/>
      <c r="AO181" s="668"/>
      <c r="AP181" s="668"/>
      <c r="AQ181" s="668"/>
      <c r="AR181" s="669"/>
      <c r="AS181" s="676"/>
      <c r="AT181" s="677"/>
      <c r="AU181" s="677"/>
      <c r="AV181" s="677"/>
      <c r="AW181" s="677"/>
      <c r="AX181" s="678"/>
      <c r="AY181" s="667"/>
      <c r="AZ181" s="668"/>
      <c r="BA181" s="668"/>
      <c r="BB181" s="668"/>
      <c r="BC181" s="668"/>
      <c r="BD181" s="669"/>
      <c r="BH181" s="9"/>
      <c r="BI181" s="9"/>
      <c r="BJ181" s="9"/>
      <c r="BK181" s="9"/>
    </row>
    <row r="182" spans="1:63" ht="14.25" customHeight="1">
      <c r="A182" s="3"/>
      <c r="B182" s="54"/>
      <c r="C182" s="55"/>
      <c r="D182" s="599"/>
      <c r="E182" s="600"/>
      <c r="F182" s="600"/>
      <c r="G182" s="600"/>
      <c r="H182" s="600"/>
      <c r="I182" s="601"/>
      <c r="J182" s="608"/>
      <c r="K182" s="609"/>
      <c r="L182" s="609"/>
      <c r="M182" s="609"/>
      <c r="N182" s="609"/>
      <c r="O182" s="609"/>
      <c r="P182" s="609"/>
      <c r="Q182" s="609"/>
      <c r="R182" s="609"/>
      <c r="S182" s="609"/>
      <c r="T182" s="609"/>
      <c r="U182" s="609"/>
      <c r="V182" s="609"/>
      <c r="W182" s="609"/>
      <c r="X182" s="609"/>
      <c r="Y182" s="609"/>
      <c r="Z182" s="609"/>
      <c r="AA182" s="609"/>
      <c r="AB182" s="609"/>
      <c r="AC182" s="609"/>
      <c r="AD182" s="609"/>
      <c r="AE182" s="609"/>
      <c r="AF182" s="610"/>
      <c r="AG182" s="614"/>
      <c r="AH182" s="615"/>
      <c r="AI182" s="615"/>
      <c r="AJ182" s="615"/>
      <c r="AK182" s="615"/>
      <c r="AL182" s="616"/>
      <c r="AM182" s="623"/>
      <c r="AN182" s="624"/>
      <c r="AO182" s="624"/>
      <c r="AP182" s="624"/>
      <c r="AQ182" s="624"/>
      <c r="AR182" s="625"/>
      <c r="AS182" s="632"/>
      <c r="AT182" s="633"/>
      <c r="AU182" s="633"/>
      <c r="AV182" s="633"/>
      <c r="AW182" s="633"/>
      <c r="AX182" s="634"/>
      <c r="AY182" s="641">
        <f>AM182*AS182</f>
        <v>0</v>
      </c>
      <c r="AZ182" s="642"/>
      <c r="BA182" s="642"/>
      <c r="BB182" s="642"/>
      <c r="BC182" s="642"/>
      <c r="BD182" s="643"/>
      <c r="BE182" s="3"/>
      <c r="BF182" s="3"/>
      <c r="BG182" s="3"/>
    </row>
    <row r="183" spans="1:63" ht="14.25" customHeight="1">
      <c r="A183" s="3"/>
      <c r="B183" s="54"/>
      <c r="C183" s="55"/>
      <c r="D183" s="602"/>
      <c r="E183" s="603"/>
      <c r="F183" s="603"/>
      <c r="G183" s="603"/>
      <c r="H183" s="603"/>
      <c r="I183" s="604"/>
      <c r="J183" s="611"/>
      <c r="K183" s="612"/>
      <c r="L183" s="612"/>
      <c r="M183" s="612"/>
      <c r="N183" s="612"/>
      <c r="O183" s="612"/>
      <c r="P183" s="612"/>
      <c r="Q183" s="612"/>
      <c r="R183" s="612"/>
      <c r="S183" s="612"/>
      <c r="T183" s="612"/>
      <c r="U183" s="612"/>
      <c r="V183" s="612"/>
      <c r="W183" s="612"/>
      <c r="X183" s="612"/>
      <c r="Y183" s="612"/>
      <c r="Z183" s="612"/>
      <c r="AA183" s="612"/>
      <c r="AB183" s="612"/>
      <c r="AC183" s="612"/>
      <c r="AD183" s="612"/>
      <c r="AE183" s="612"/>
      <c r="AF183" s="613"/>
      <c r="AG183" s="617"/>
      <c r="AH183" s="618"/>
      <c r="AI183" s="618"/>
      <c r="AJ183" s="618"/>
      <c r="AK183" s="618"/>
      <c r="AL183" s="619"/>
      <c r="AM183" s="626"/>
      <c r="AN183" s="627"/>
      <c r="AO183" s="627"/>
      <c r="AP183" s="627"/>
      <c r="AQ183" s="627"/>
      <c r="AR183" s="628"/>
      <c r="AS183" s="635"/>
      <c r="AT183" s="636"/>
      <c r="AU183" s="636"/>
      <c r="AV183" s="636"/>
      <c r="AW183" s="636"/>
      <c r="AX183" s="637"/>
      <c r="AY183" s="644"/>
      <c r="AZ183" s="645"/>
      <c r="BA183" s="645"/>
      <c r="BB183" s="645"/>
      <c r="BC183" s="645"/>
      <c r="BD183" s="646"/>
      <c r="BE183" s="3"/>
      <c r="BF183" s="3"/>
      <c r="BG183" s="3"/>
    </row>
    <row r="184" spans="1:63" ht="14.25" customHeight="1">
      <c r="A184" s="3"/>
      <c r="B184" s="54"/>
      <c r="C184" s="55"/>
      <c r="D184" s="605"/>
      <c r="E184" s="606"/>
      <c r="F184" s="606"/>
      <c r="G184" s="606"/>
      <c r="H184" s="606"/>
      <c r="I184" s="607"/>
      <c r="J184" s="650" t="s">
        <v>162</v>
      </c>
      <c r="K184" s="651"/>
      <c r="L184" s="651"/>
      <c r="M184" s="651"/>
      <c r="N184" s="651"/>
      <c r="O184" s="651"/>
      <c r="P184" s="651"/>
      <c r="Q184" s="651"/>
      <c r="R184" s="651"/>
      <c r="S184" s="651"/>
      <c r="T184" s="651"/>
      <c r="U184" s="651"/>
      <c r="V184" s="651"/>
      <c r="W184" s="651"/>
      <c r="X184" s="651"/>
      <c r="Y184" s="651"/>
      <c r="Z184" s="651"/>
      <c r="AA184" s="651"/>
      <c r="AB184" s="651"/>
      <c r="AC184" s="651"/>
      <c r="AD184" s="651"/>
      <c r="AE184" s="651"/>
      <c r="AF184" s="652"/>
      <c r="AG184" s="620"/>
      <c r="AH184" s="621"/>
      <c r="AI184" s="621"/>
      <c r="AJ184" s="621"/>
      <c r="AK184" s="621"/>
      <c r="AL184" s="622"/>
      <c r="AM184" s="629"/>
      <c r="AN184" s="630"/>
      <c r="AO184" s="630"/>
      <c r="AP184" s="630"/>
      <c r="AQ184" s="630"/>
      <c r="AR184" s="631"/>
      <c r="AS184" s="638"/>
      <c r="AT184" s="639"/>
      <c r="AU184" s="639"/>
      <c r="AV184" s="639"/>
      <c r="AW184" s="639"/>
      <c r="AX184" s="640"/>
      <c r="AY184" s="647"/>
      <c r="AZ184" s="648"/>
      <c r="BA184" s="648"/>
      <c r="BB184" s="648"/>
      <c r="BC184" s="648"/>
      <c r="BD184" s="649"/>
      <c r="BE184" s="3"/>
      <c r="BF184" s="3"/>
      <c r="BG184" s="3"/>
    </row>
    <row r="185" spans="1:63" ht="14.25" customHeight="1">
      <c r="A185" s="3"/>
      <c r="B185" s="54"/>
      <c r="C185" s="55"/>
      <c r="D185" s="599"/>
      <c r="E185" s="600"/>
      <c r="F185" s="600"/>
      <c r="G185" s="600"/>
      <c r="H185" s="600"/>
      <c r="I185" s="601"/>
      <c r="J185" s="608"/>
      <c r="K185" s="609"/>
      <c r="L185" s="609"/>
      <c r="M185" s="609"/>
      <c r="N185" s="609"/>
      <c r="O185" s="609"/>
      <c r="P185" s="609"/>
      <c r="Q185" s="609"/>
      <c r="R185" s="609"/>
      <c r="S185" s="609"/>
      <c r="T185" s="609"/>
      <c r="U185" s="609"/>
      <c r="V185" s="609"/>
      <c r="W185" s="609"/>
      <c r="X185" s="609"/>
      <c r="Y185" s="609"/>
      <c r="Z185" s="609"/>
      <c r="AA185" s="609"/>
      <c r="AB185" s="609"/>
      <c r="AC185" s="609"/>
      <c r="AD185" s="609"/>
      <c r="AE185" s="609"/>
      <c r="AF185" s="610"/>
      <c r="AG185" s="614"/>
      <c r="AH185" s="615"/>
      <c r="AI185" s="615"/>
      <c r="AJ185" s="615"/>
      <c r="AK185" s="615"/>
      <c r="AL185" s="616"/>
      <c r="AM185" s="623"/>
      <c r="AN185" s="624"/>
      <c r="AO185" s="624"/>
      <c r="AP185" s="624"/>
      <c r="AQ185" s="624"/>
      <c r="AR185" s="625"/>
      <c r="AS185" s="632"/>
      <c r="AT185" s="633"/>
      <c r="AU185" s="633"/>
      <c r="AV185" s="633"/>
      <c r="AW185" s="633"/>
      <c r="AX185" s="634"/>
      <c r="AY185" s="641">
        <f>AM185*AS185</f>
        <v>0</v>
      </c>
      <c r="AZ185" s="642"/>
      <c r="BA185" s="642"/>
      <c r="BB185" s="642"/>
      <c r="BC185" s="642"/>
      <c r="BD185" s="643"/>
      <c r="BE185" s="3"/>
      <c r="BF185" s="3"/>
      <c r="BG185" s="3"/>
    </row>
    <row r="186" spans="1:63" ht="14.25" customHeight="1">
      <c r="A186" s="3"/>
      <c r="B186" s="54"/>
      <c r="C186" s="55"/>
      <c r="D186" s="602"/>
      <c r="E186" s="603"/>
      <c r="F186" s="603"/>
      <c r="G186" s="603"/>
      <c r="H186" s="603"/>
      <c r="I186" s="604"/>
      <c r="J186" s="611"/>
      <c r="K186" s="612"/>
      <c r="L186" s="612"/>
      <c r="M186" s="612"/>
      <c r="N186" s="612"/>
      <c r="O186" s="612"/>
      <c r="P186" s="612"/>
      <c r="Q186" s="612"/>
      <c r="R186" s="612"/>
      <c r="S186" s="612"/>
      <c r="T186" s="612"/>
      <c r="U186" s="612"/>
      <c r="V186" s="612"/>
      <c r="W186" s="612"/>
      <c r="X186" s="612"/>
      <c r="Y186" s="612"/>
      <c r="Z186" s="612"/>
      <c r="AA186" s="612"/>
      <c r="AB186" s="612"/>
      <c r="AC186" s="612"/>
      <c r="AD186" s="612"/>
      <c r="AE186" s="612"/>
      <c r="AF186" s="613"/>
      <c r="AG186" s="617"/>
      <c r="AH186" s="618"/>
      <c r="AI186" s="618"/>
      <c r="AJ186" s="618"/>
      <c r="AK186" s="618"/>
      <c r="AL186" s="619"/>
      <c r="AM186" s="626"/>
      <c r="AN186" s="627"/>
      <c r="AO186" s="627"/>
      <c r="AP186" s="627"/>
      <c r="AQ186" s="627"/>
      <c r="AR186" s="628"/>
      <c r="AS186" s="635"/>
      <c r="AT186" s="636"/>
      <c r="AU186" s="636"/>
      <c r="AV186" s="636"/>
      <c r="AW186" s="636"/>
      <c r="AX186" s="637"/>
      <c r="AY186" s="644"/>
      <c r="AZ186" s="645"/>
      <c r="BA186" s="645"/>
      <c r="BB186" s="645"/>
      <c r="BC186" s="645"/>
      <c r="BD186" s="646"/>
      <c r="BE186" s="3"/>
      <c r="BF186" s="3"/>
      <c r="BG186" s="3"/>
    </row>
    <row r="187" spans="1:63" ht="14.25" customHeight="1">
      <c r="A187" s="3"/>
      <c r="B187" s="54"/>
      <c r="C187" s="55"/>
      <c r="D187" s="605"/>
      <c r="E187" s="606"/>
      <c r="F187" s="606"/>
      <c r="G187" s="606"/>
      <c r="H187" s="606"/>
      <c r="I187" s="607"/>
      <c r="J187" s="650" t="s">
        <v>162</v>
      </c>
      <c r="K187" s="651"/>
      <c r="L187" s="651"/>
      <c r="M187" s="651"/>
      <c r="N187" s="651"/>
      <c r="O187" s="651"/>
      <c r="P187" s="651"/>
      <c r="Q187" s="651"/>
      <c r="R187" s="651"/>
      <c r="S187" s="651"/>
      <c r="T187" s="651"/>
      <c r="U187" s="651"/>
      <c r="V187" s="651"/>
      <c r="W187" s="651"/>
      <c r="X187" s="651"/>
      <c r="Y187" s="651"/>
      <c r="Z187" s="651"/>
      <c r="AA187" s="651"/>
      <c r="AB187" s="651"/>
      <c r="AC187" s="651"/>
      <c r="AD187" s="651"/>
      <c r="AE187" s="651"/>
      <c r="AF187" s="652"/>
      <c r="AG187" s="620"/>
      <c r="AH187" s="621"/>
      <c r="AI187" s="621"/>
      <c r="AJ187" s="621"/>
      <c r="AK187" s="621"/>
      <c r="AL187" s="622"/>
      <c r="AM187" s="629"/>
      <c r="AN187" s="630"/>
      <c r="AO187" s="630"/>
      <c r="AP187" s="630"/>
      <c r="AQ187" s="630"/>
      <c r="AR187" s="631"/>
      <c r="AS187" s="638"/>
      <c r="AT187" s="639"/>
      <c r="AU187" s="639"/>
      <c r="AV187" s="639"/>
      <c r="AW187" s="639"/>
      <c r="AX187" s="640"/>
      <c r="AY187" s="647"/>
      <c r="AZ187" s="648"/>
      <c r="BA187" s="648"/>
      <c r="BB187" s="648"/>
      <c r="BC187" s="648"/>
      <c r="BD187" s="649"/>
      <c r="BE187" s="3"/>
      <c r="BF187" s="3"/>
      <c r="BG187" s="3"/>
    </row>
    <row r="188" spans="1:63" ht="15" customHeight="1">
      <c r="A188" s="3"/>
      <c r="B188" s="3"/>
      <c r="C188" s="3"/>
      <c r="D188" s="599"/>
      <c r="E188" s="600"/>
      <c r="F188" s="600"/>
      <c r="G188" s="600"/>
      <c r="H188" s="600"/>
      <c r="I188" s="601"/>
      <c r="J188" s="608"/>
      <c r="K188" s="609"/>
      <c r="L188" s="609"/>
      <c r="M188" s="609"/>
      <c r="N188" s="609"/>
      <c r="O188" s="609"/>
      <c r="P188" s="609"/>
      <c r="Q188" s="609"/>
      <c r="R188" s="609"/>
      <c r="S188" s="609"/>
      <c r="T188" s="609"/>
      <c r="U188" s="609"/>
      <c r="V188" s="609"/>
      <c r="W188" s="609"/>
      <c r="X188" s="609"/>
      <c r="Y188" s="609"/>
      <c r="Z188" s="609"/>
      <c r="AA188" s="609"/>
      <c r="AB188" s="609"/>
      <c r="AC188" s="609"/>
      <c r="AD188" s="609"/>
      <c r="AE188" s="609"/>
      <c r="AF188" s="610"/>
      <c r="AG188" s="614"/>
      <c r="AH188" s="615"/>
      <c r="AI188" s="615"/>
      <c r="AJ188" s="615"/>
      <c r="AK188" s="615"/>
      <c r="AL188" s="616"/>
      <c r="AM188" s="623"/>
      <c r="AN188" s="624"/>
      <c r="AO188" s="624"/>
      <c r="AP188" s="624"/>
      <c r="AQ188" s="624"/>
      <c r="AR188" s="625"/>
      <c r="AS188" s="632"/>
      <c r="AT188" s="633"/>
      <c r="AU188" s="633"/>
      <c r="AV188" s="633"/>
      <c r="AW188" s="633"/>
      <c r="AX188" s="634"/>
      <c r="AY188" s="641">
        <f>AM188*AS188</f>
        <v>0</v>
      </c>
      <c r="AZ188" s="642"/>
      <c r="BA188" s="642"/>
      <c r="BB188" s="642"/>
      <c r="BC188" s="642"/>
      <c r="BD188" s="643"/>
      <c r="BE188" s="3"/>
      <c r="BF188" s="3"/>
      <c r="BG188" s="3"/>
    </row>
    <row r="189" spans="1:63" ht="15" customHeight="1">
      <c r="A189" s="3"/>
      <c r="B189" s="3"/>
      <c r="C189" s="3"/>
      <c r="D189" s="602"/>
      <c r="E189" s="603"/>
      <c r="F189" s="603"/>
      <c r="G189" s="603"/>
      <c r="H189" s="603"/>
      <c r="I189" s="604"/>
      <c r="J189" s="611"/>
      <c r="K189" s="612"/>
      <c r="L189" s="612"/>
      <c r="M189" s="612"/>
      <c r="N189" s="612"/>
      <c r="O189" s="612"/>
      <c r="P189" s="612"/>
      <c r="Q189" s="612"/>
      <c r="R189" s="612"/>
      <c r="S189" s="612"/>
      <c r="T189" s="612"/>
      <c r="U189" s="612"/>
      <c r="V189" s="612"/>
      <c r="W189" s="612"/>
      <c r="X189" s="612"/>
      <c r="Y189" s="612"/>
      <c r="Z189" s="612"/>
      <c r="AA189" s="612"/>
      <c r="AB189" s="612"/>
      <c r="AC189" s="612"/>
      <c r="AD189" s="612"/>
      <c r="AE189" s="612"/>
      <c r="AF189" s="613"/>
      <c r="AG189" s="617"/>
      <c r="AH189" s="618"/>
      <c r="AI189" s="618"/>
      <c r="AJ189" s="618"/>
      <c r="AK189" s="618"/>
      <c r="AL189" s="619"/>
      <c r="AM189" s="626"/>
      <c r="AN189" s="627"/>
      <c r="AO189" s="627"/>
      <c r="AP189" s="627"/>
      <c r="AQ189" s="627"/>
      <c r="AR189" s="628"/>
      <c r="AS189" s="635"/>
      <c r="AT189" s="636"/>
      <c r="AU189" s="636"/>
      <c r="AV189" s="636"/>
      <c r="AW189" s="636"/>
      <c r="AX189" s="637"/>
      <c r="AY189" s="644"/>
      <c r="AZ189" s="645"/>
      <c r="BA189" s="645"/>
      <c r="BB189" s="645"/>
      <c r="BC189" s="645"/>
      <c r="BD189" s="646"/>
      <c r="BE189" s="3"/>
      <c r="BF189" s="3"/>
      <c r="BG189" s="3"/>
    </row>
    <row r="190" spans="1:63" ht="15" customHeight="1">
      <c r="A190" s="3"/>
      <c r="B190" s="3"/>
      <c r="C190" s="3"/>
      <c r="D190" s="605"/>
      <c r="E190" s="606"/>
      <c r="F190" s="606"/>
      <c r="G190" s="606"/>
      <c r="H190" s="606"/>
      <c r="I190" s="607"/>
      <c r="J190" s="650" t="s">
        <v>162</v>
      </c>
      <c r="K190" s="651"/>
      <c r="L190" s="651"/>
      <c r="M190" s="651"/>
      <c r="N190" s="651"/>
      <c r="O190" s="651"/>
      <c r="P190" s="651"/>
      <c r="Q190" s="651"/>
      <c r="R190" s="651"/>
      <c r="S190" s="651"/>
      <c r="T190" s="651"/>
      <c r="U190" s="651"/>
      <c r="V190" s="651"/>
      <c r="W190" s="651"/>
      <c r="X190" s="651"/>
      <c r="Y190" s="651"/>
      <c r="Z190" s="651"/>
      <c r="AA190" s="651"/>
      <c r="AB190" s="651"/>
      <c r="AC190" s="651"/>
      <c r="AD190" s="651"/>
      <c r="AE190" s="651"/>
      <c r="AF190" s="652"/>
      <c r="AG190" s="620"/>
      <c r="AH190" s="621"/>
      <c r="AI190" s="621"/>
      <c r="AJ190" s="621"/>
      <c r="AK190" s="621"/>
      <c r="AL190" s="622"/>
      <c r="AM190" s="629"/>
      <c r="AN190" s="630"/>
      <c r="AO190" s="630"/>
      <c r="AP190" s="630"/>
      <c r="AQ190" s="630"/>
      <c r="AR190" s="631"/>
      <c r="AS190" s="638"/>
      <c r="AT190" s="639"/>
      <c r="AU190" s="639"/>
      <c r="AV190" s="639"/>
      <c r="AW190" s="639"/>
      <c r="AX190" s="640"/>
      <c r="AY190" s="647"/>
      <c r="AZ190" s="648"/>
      <c r="BA190" s="648"/>
      <c r="BB190" s="648"/>
      <c r="BC190" s="648"/>
      <c r="BD190" s="649"/>
      <c r="BE190" s="3"/>
      <c r="BF190" s="3"/>
      <c r="BG190" s="3"/>
    </row>
    <row r="191" spans="1:63" ht="12" customHeight="1">
      <c r="D191" s="72"/>
      <c r="E191" s="73"/>
      <c r="F191" s="73"/>
      <c r="G191" s="73"/>
      <c r="H191" s="73"/>
      <c r="I191" s="73"/>
      <c r="J191" s="73"/>
      <c r="K191" s="73"/>
      <c r="L191" s="73"/>
      <c r="M191" s="73"/>
      <c r="N191" s="73"/>
      <c r="O191" s="73"/>
      <c r="P191" s="73"/>
      <c r="Q191" s="73"/>
      <c r="R191" s="73"/>
      <c r="S191" s="73"/>
      <c r="T191" s="73"/>
      <c r="U191" s="3"/>
      <c r="V191" s="266" t="s">
        <v>36</v>
      </c>
      <c r="W191" s="281"/>
      <c r="X191" s="281"/>
      <c r="Y191" s="281"/>
      <c r="Z191" s="281"/>
      <c r="AA191" s="282"/>
      <c r="AB191" s="679"/>
      <c r="AC191" s="680"/>
      <c r="AD191" s="680"/>
      <c r="AE191" s="681"/>
      <c r="AF191" s="561" t="s">
        <v>22</v>
      </c>
      <c r="AG191" s="688"/>
      <c r="AH191" s="266" t="s">
        <v>206</v>
      </c>
      <c r="AI191" s="281"/>
      <c r="AJ191" s="281"/>
      <c r="AK191" s="281"/>
      <c r="AL191" s="281"/>
      <c r="AM191" s="281"/>
      <c r="AN191" s="281"/>
      <c r="AO191" s="281"/>
      <c r="AP191" s="281"/>
      <c r="AQ191" s="281"/>
      <c r="AR191" s="281"/>
      <c r="AS191" s="282"/>
      <c r="AT191" s="691">
        <f>SUM(AY182:BD190)</f>
        <v>0</v>
      </c>
      <c r="AU191" s="692"/>
      <c r="AV191" s="692"/>
      <c r="AW191" s="692"/>
      <c r="AX191" s="692"/>
      <c r="AY191" s="692"/>
      <c r="AZ191" s="692"/>
      <c r="BA191" s="692"/>
      <c r="BB191" s="692"/>
      <c r="BC191" s="692"/>
      <c r="BD191" s="693"/>
      <c r="BE191" s="3"/>
      <c r="BF191" s="3"/>
      <c r="BG191" s="3"/>
      <c r="BK191" s="9"/>
    </row>
    <row r="192" spans="1:63" ht="12" customHeight="1">
      <c r="D192" s="74"/>
      <c r="E192" s="74"/>
      <c r="F192" s="74"/>
      <c r="G192" s="74"/>
      <c r="H192" s="74"/>
      <c r="I192" s="74"/>
      <c r="J192" s="74"/>
      <c r="K192" s="74"/>
      <c r="L192" s="74"/>
      <c r="M192" s="74"/>
      <c r="N192" s="74"/>
      <c r="O192" s="74"/>
      <c r="P192" s="74"/>
      <c r="Q192" s="74"/>
      <c r="R192" s="74"/>
      <c r="S192" s="74"/>
      <c r="T192" s="74"/>
      <c r="U192" s="3"/>
      <c r="V192" s="565"/>
      <c r="W192" s="250"/>
      <c r="X192" s="250"/>
      <c r="Y192" s="250"/>
      <c r="Z192" s="250"/>
      <c r="AA192" s="283"/>
      <c r="AB192" s="682"/>
      <c r="AC192" s="683"/>
      <c r="AD192" s="683"/>
      <c r="AE192" s="684"/>
      <c r="AF192" s="562"/>
      <c r="AG192" s="689"/>
      <c r="AH192" s="565"/>
      <c r="AI192" s="250"/>
      <c r="AJ192" s="250"/>
      <c r="AK192" s="250"/>
      <c r="AL192" s="250"/>
      <c r="AM192" s="250"/>
      <c r="AN192" s="250"/>
      <c r="AO192" s="250"/>
      <c r="AP192" s="250"/>
      <c r="AQ192" s="250"/>
      <c r="AR192" s="250"/>
      <c r="AS192" s="283"/>
      <c r="AT192" s="694"/>
      <c r="AU192" s="695"/>
      <c r="AV192" s="695"/>
      <c r="AW192" s="695"/>
      <c r="AX192" s="695"/>
      <c r="AY192" s="695"/>
      <c r="AZ192" s="695"/>
      <c r="BA192" s="695"/>
      <c r="BB192" s="695"/>
      <c r="BC192" s="695"/>
      <c r="BD192" s="696"/>
      <c r="BE192" s="3"/>
      <c r="BF192" s="3"/>
      <c r="BG192" s="3"/>
      <c r="BK192" s="9"/>
    </row>
    <row r="193" spans="1:65" ht="12" customHeight="1">
      <c r="U193" s="3"/>
      <c r="V193" s="566"/>
      <c r="W193" s="567"/>
      <c r="X193" s="567"/>
      <c r="Y193" s="567"/>
      <c r="Z193" s="567"/>
      <c r="AA193" s="564"/>
      <c r="AB193" s="685"/>
      <c r="AC193" s="686"/>
      <c r="AD193" s="686"/>
      <c r="AE193" s="687"/>
      <c r="AF193" s="563"/>
      <c r="AG193" s="690"/>
      <c r="AH193" s="566"/>
      <c r="AI193" s="567"/>
      <c r="AJ193" s="567"/>
      <c r="AK193" s="567"/>
      <c r="AL193" s="567"/>
      <c r="AM193" s="567"/>
      <c r="AN193" s="567"/>
      <c r="AO193" s="567"/>
      <c r="AP193" s="567"/>
      <c r="AQ193" s="567"/>
      <c r="AR193" s="567"/>
      <c r="AS193" s="564"/>
      <c r="AT193" s="697"/>
      <c r="AU193" s="698"/>
      <c r="AV193" s="698"/>
      <c r="AW193" s="698"/>
      <c r="AX193" s="698"/>
      <c r="AY193" s="698"/>
      <c r="AZ193" s="698"/>
      <c r="BA193" s="698"/>
      <c r="BB193" s="698"/>
      <c r="BC193" s="698"/>
      <c r="BD193" s="699"/>
      <c r="BE193" s="3"/>
      <c r="BF193" s="3"/>
      <c r="BG193" s="3"/>
      <c r="BK193" s="9"/>
    </row>
    <row r="194" spans="1:65" ht="6.75" customHeight="1">
      <c r="B194" s="16"/>
      <c r="C194" s="16"/>
      <c r="D194" s="75"/>
      <c r="E194" s="75"/>
      <c r="F194" s="75"/>
      <c r="G194" s="75"/>
      <c r="H194" s="75"/>
      <c r="I194" s="75"/>
      <c r="J194" s="75"/>
      <c r="K194" s="75"/>
      <c r="L194" s="75"/>
      <c r="M194" s="75"/>
      <c r="N194" s="76"/>
      <c r="O194" s="76"/>
      <c r="P194" s="76"/>
      <c r="Q194" s="76"/>
      <c r="R194" s="76"/>
      <c r="S194" s="76"/>
      <c r="T194" s="76"/>
      <c r="U194" s="76"/>
      <c r="V194" s="76"/>
      <c r="W194" s="76"/>
      <c r="X194" s="76"/>
      <c r="Y194" s="76"/>
      <c r="Z194" s="76"/>
      <c r="AA194" s="76"/>
      <c r="AB194" s="76"/>
      <c r="AC194" s="76"/>
      <c r="AD194" s="76"/>
      <c r="AE194" s="76"/>
      <c r="AF194" s="76"/>
      <c r="AG194" s="77"/>
      <c r="AH194" s="77"/>
      <c r="AI194" s="77"/>
      <c r="AJ194" s="77"/>
      <c r="AK194" s="77"/>
      <c r="AL194" s="77"/>
      <c r="AM194" s="77"/>
      <c r="AN194" s="78"/>
      <c r="AO194" s="78"/>
      <c r="AP194" s="78"/>
      <c r="AQ194" s="78"/>
      <c r="AR194" s="78"/>
      <c r="AS194" s="78"/>
      <c r="AT194" s="79"/>
      <c r="AU194" s="79"/>
      <c r="AV194" s="79"/>
      <c r="AW194" s="79"/>
      <c r="AX194" s="79"/>
      <c r="AY194" s="79"/>
      <c r="AZ194" s="80"/>
      <c r="BA194" s="80"/>
      <c r="BB194" s="80"/>
      <c r="BC194" s="80"/>
      <c r="BD194" s="80"/>
      <c r="BE194" s="80"/>
      <c r="BH194" s="9"/>
      <c r="BI194" s="9"/>
      <c r="BJ194" s="9"/>
      <c r="BK194" s="9"/>
    </row>
    <row r="195" spans="1:65" ht="12" customHeight="1">
      <c r="B195" s="3"/>
      <c r="C195" s="106" t="s">
        <v>90</v>
      </c>
      <c r="D195" s="2"/>
      <c r="E195" s="2"/>
      <c r="F195" s="2"/>
      <c r="G195" s="2"/>
      <c r="H195" s="2"/>
      <c r="I195" s="2"/>
      <c r="J195" s="2"/>
      <c r="K195" s="2"/>
      <c r="L195" s="2"/>
      <c r="BH195" s="9"/>
      <c r="BI195" s="9"/>
      <c r="BJ195" s="9"/>
      <c r="BK195" s="9"/>
    </row>
    <row r="196" spans="1:65" ht="14.25" customHeight="1">
      <c r="B196" s="16"/>
      <c r="C196" s="65"/>
      <c r="D196" s="260" t="s">
        <v>67</v>
      </c>
      <c r="E196" s="280"/>
      <c r="F196" s="280"/>
      <c r="G196" s="280"/>
      <c r="H196" s="280"/>
      <c r="I196" s="579"/>
      <c r="J196" s="266" t="s">
        <v>68</v>
      </c>
      <c r="K196" s="281"/>
      <c r="L196" s="281"/>
      <c r="M196" s="281"/>
      <c r="N196" s="281"/>
      <c r="O196" s="281"/>
      <c r="P196" s="281"/>
      <c r="Q196" s="281"/>
      <c r="R196" s="281"/>
      <c r="S196" s="281"/>
      <c r="T196" s="281"/>
      <c r="U196" s="281"/>
      <c r="V196" s="281"/>
      <c r="W196" s="281"/>
      <c r="X196" s="281"/>
      <c r="Y196" s="281"/>
      <c r="Z196" s="281"/>
      <c r="AA196" s="281"/>
      <c r="AB196" s="281"/>
      <c r="AC196" s="281"/>
      <c r="AD196" s="281"/>
      <c r="AE196" s="260" t="s">
        <v>67</v>
      </c>
      <c r="AF196" s="280"/>
      <c r="AG196" s="280"/>
      <c r="AH196" s="280"/>
      <c r="AI196" s="280"/>
      <c r="AJ196" s="579"/>
      <c r="AK196" s="266" t="s">
        <v>68</v>
      </c>
      <c r="AL196" s="281"/>
      <c r="AM196" s="281"/>
      <c r="AN196" s="281"/>
      <c r="AO196" s="281"/>
      <c r="AP196" s="281"/>
      <c r="AQ196" s="281"/>
      <c r="AR196" s="281"/>
      <c r="AS196" s="281"/>
      <c r="AT196" s="281"/>
      <c r="AU196" s="281"/>
      <c r="AV196" s="281"/>
      <c r="AW196" s="281"/>
      <c r="AX196" s="281"/>
      <c r="AY196" s="281"/>
      <c r="AZ196" s="281"/>
      <c r="BA196" s="281"/>
      <c r="BB196" s="281"/>
      <c r="BC196" s="281"/>
      <c r="BD196" s="281"/>
      <c r="BE196" s="282"/>
      <c r="BF196" s="128"/>
      <c r="BG196" s="122"/>
      <c r="BJ196" s="9"/>
      <c r="BK196" s="9"/>
    </row>
    <row r="197" spans="1:65" ht="14.25" customHeight="1">
      <c r="B197" s="16"/>
      <c r="C197" s="65"/>
      <c r="D197" s="576"/>
      <c r="E197" s="240"/>
      <c r="F197" s="240"/>
      <c r="G197" s="240"/>
      <c r="H197" s="240"/>
      <c r="I197" s="241"/>
      <c r="J197" s="565"/>
      <c r="K197" s="250"/>
      <c r="L197" s="250"/>
      <c r="M197" s="250"/>
      <c r="N197" s="250"/>
      <c r="O197" s="250"/>
      <c r="P197" s="250"/>
      <c r="Q197" s="250"/>
      <c r="R197" s="250"/>
      <c r="S197" s="250"/>
      <c r="T197" s="250"/>
      <c r="U197" s="250"/>
      <c r="V197" s="250"/>
      <c r="W197" s="250"/>
      <c r="X197" s="250"/>
      <c r="Y197" s="250"/>
      <c r="Z197" s="250"/>
      <c r="AA197" s="250"/>
      <c r="AB197" s="250"/>
      <c r="AC197" s="250"/>
      <c r="AD197" s="250"/>
      <c r="AE197" s="576"/>
      <c r="AF197" s="240"/>
      <c r="AG197" s="240"/>
      <c r="AH197" s="240"/>
      <c r="AI197" s="240"/>
      <c r="AJ197" s="241"/>
      <c r="AK197" s="565"/>
      <c r="AL197" s="250"/>
      <c r="AM197" s="250"/>
      <c r="AN197" s="250"/>
      <c r="AO197" s="250"/>
      <c r="AP197" s="250"/>
      <c r="AQ197" s="250"/>
      <c r="AR197" s="250"/>
      <c r="AS197" s="250"/>
      <c r="AT197" s="250"/>
      <c r="AU197" s="250"/>
      <c r="AV197" s="250"/>
      <c r="AW197" s="250"/>
      <c r="AX197" s="250"/>
      <c r="AY197" s="250"/>
      <c r="AZ197" s="250"/>
      <c r="BA197" s="250"/>
      <c r="BB197" s="250"/>
      <c r="BC197" s="250"/>
      <c r="BD197" s="250"/>
      <c r="BE197" s="283"/>
      <c r="BF197" s="122"/>
      <c r="BG197" s="122"/>
      <c r="BJ197" s="9"/>
      <c r="BK197" s="9"/>
    </row>
    <row r="198" spans="1:65" ht="14.25" customHeight="1">
      <c r="B198" s="16"/>
      <c r="C198" s="65"/>
      <c r="D198" s="577"/>
      <c r="E198" s="578"/>
      <c r="F198" s="578"/>
      <c r="G198" s="578"/>
      <c r="H198" s="578"/>
      <c r="I198" s="583"/>
      <c r="J198" s="566"/>
      <c r="K198" s="567"/>
      <c r="L198" s="567"/>
      <c r="M198" s="567"/>
      <c r="N198" s="567"/>
      <c r="O198" s="567"/>
      <c r="P198" s="567"/>
      <c r="Q198" s="567"/>
      <c r="R198" s="567"/>
      <c r="S198" s="567"/>
      <c r="T198" s="567"/>
      <c r="U198" s="567"/>
      <c r="V198" s="567"/>
      <c r="W198" s="567"/>
      <c r="X198" s="567"/>
      <c r="Y198" s="567"/>
      <c r="Z198" s="567"/>
      <c r="AA198" s="567"/>
      <c r="AB198" s="567"/>
      <c r="AC198" s="567"/>
      <c r="AD198" s="567"/>
      <c r="AE198" s="577"/>
      <c r="AF198" s="578"/>
      <c r="AG198" s="578"/>
      <c r="AH198" s="578"/>
      <c r="AI198" s="578"/>
      <c r="AJ198" s="583"/>
      <c r="AK198" s="566"/>
      <c r="AL198" s="567"/>
      <c r="AM198" s="567"/>
      <c r="AN198" s="567"/>
      <c r="AO198" s="567"/>
      <c r="AP198" s="567"/>
      <c r="AQ198" s="567"/>
      <c r="AR198" s="567"/>
      <c r="AS198" s="567"/>
      <c r="AT198" s="567"/>
      <c r="AU198" s="567"/>
      <c r="AV198" s="567"/>
      <c r="AW198" s="567"/>
      <c r="AX198" s="567"/>
      <c r="AY198" s="567"/>
      <c r="AZ198" s="567"/>
      <c r="BA198" s="567"/>
      <c r="BB198" s="567"/>
      <c r="BC198" s="567"/>
      <c r="BD198" s="567"/>
      <c r="BE198" s="564"/>
      <c r="BF198" s="128"/>
      <c r="BG198" s="122"/>
      <c r="BJ198" s="9"/>
      <c r="BK198" s="9"/>
    </row>
    <row r="199" spans="1:65" ht="14.25" customHeight="1">
      <c r="A199" s="3"/>
      <c r="B199" s="54"/>
      <c r="C199" s="55"/>
      <c r="D199" s="599"/>
      <c r="E199" s="600"/>
      <c r="F199" s="600"/>
      <c r="G199" s="600"/>
      <c r="H199" s="600"/>
      <c r="I199" s="601"/>
      <c r="J199" s="608"/>
      <c r="K199" s="609"/>
      <c r="L199" s="609"/>
      <c r="M199" s="609"/>
      <c r="N199" s="609"/>
      <c r="O199" s="609"/>
      <c r="P199" s="609"/>
      <c r="Q199" s="609"/>
      <c r="R199" s="609"/>
      <c r="S199" s="609"/>
      <c r="T199" s="609"/>
      <c r="U199" s="609"/>
      <c r="V199" s="609"/>
      <c r="W199" s="609"/>
      <c r="X199" s="609"/>
      <c r="Y199" s="609"/>
      <c r="Z199" s="609"/>
      <c r="AA199" s="609"/>
      <c r="AB199" s="609"/>
      <c r="AC199" s="609"/>
      <c r="AD199" s="609"/>
      <c r="AE199" s="140"/>
      <c r="AF199" s="141"/>
      <c r="AG199" s="141"/>
      <c r="AH199" s="141"/>
      <c r="AI199" s="141"/>
      <c r="AJ199" s="142"/>
      <c r="AK199" s="608"/>
      <c r="AL199" s="609"/>
      <c r="AM199" s="609"/>
      <c r="AN199" s="609"/>
      <c r="AO199" s="609"/>
      <c r="AP199" s="609"/>
      <c r="AQ199" s="609"/>
      <c r="AR199" s="609"/>
      <c r="AS199" s="609"/>
      <c r="AT199" s="609"/>
      <c r="AU199" s="609"/>
      <c r="AV199" s="609"/>
      <c r="AW199" s="609"/>
      <c r="AX199" s="609"/>
      <c r="AY199" s="609"/>
      <c r="AZ199" s="609"/>
      <c r="BA199" s="609"/>
      <c r="BB199" s="609"/>
      <c r="BC199" s="609"/>
      <c r="BD199" s="609"/>
      <c r="BE199" s="610"/>
      <c r="BF199" s="143"/>
      <c r="BG199" s="143"/>
    </row>
    <row r="200" spans="1:65" ht="14.25" customHeight="1">
      <c r="A200" s="3"/>
      <c r="B200" s="54"/>
      <c r="C200" s="55"/>
      <c r="D200" s="602"/>
      <c r="E200" s="603"/>
      <c r="F200" s="603"/>
      <c r="G200" s="603"/>
      <c r="H200" s="603"/>
      <c r="I200" s="604"/>
      <c r="J200" s="611"/>
      <c r="K200" s="612"/>
      <c r="L200" s="612"/>
      <c r="M200" s="612"/>
      <c r="N200" s="612"/>
      <c r="O200" s="612"/>
      <c r="P200" s="612"/>
      <c r="Q200" s="612"/>
      <c r="R200" s="612"/>
      <c r="S200" s="612"/>
      <c r="T200" s="612"/>
      <c r="U200" s="612"/>
      <c r="V200" s="612"/>
      <c r="W200" s="612"/>
      <c r="X200" s="612"/>
      <c r="Y200" s="612"/>
      <c r="Z200" s="612"/>
      <c r="AA200" s="612"/>
      <c r="AB200" s="612"/>
      <c r="AC200" s="612"/>
      <c r="AD200" s="612"/>
      <c r="AE200" s="144"/>
      <c r="AF200" s="145"/>
      <c r="AG200" s="145"/>
      <c r="AH200" s="145"/>
      <c r="AI200" s="145"/>
      <c r="AJ200" s="146"/>
      <c r="AK200" s="611"/>
      <c r="AL200" s="612"/>
      <c r="AM200" s="612"/>
      <c r="AN200" s="612"/>
      <c r="AO200" s="612"/>
      <c r="AP200" s="612"/>
      <c r="AQ200" s="612"/>
      <c r="AR200" s="612"/>
      <c r="AS200" s="612"/>
      <c r="AT200" s="612"/>
      <c r="AU200" s="612"/>
      <c r="AV200" s="612"/>
      <c r="AW200" s="612"/>
      <c r="AX200" s="612"/>
      <c r="AY200" s="612"/>
      <c r="AZ200" s="612"/>
      <c r="BA200" s="612"/>
      <c r="BB200" s="612"/>
      <c r="BC200" s="612"/>
      <c r="BD200" s="612"/>
      <c r="BE200" s="613"/>
      <c r="BF200" s="147"/>
      <c r="BG200" s="143"/>
      <c r="BH200" s="54"/>
    </row>
    <row r="201" spans="1:65" ht="14.25" customHeight="1">
      <c r="A201" s="3"/>
      <c r="B201" s="54"/>
      <c r="C201" s="55"/>
      <c r="D201" s="605"/>
      <c r="E201" s="606"/>
      <c r="F201" s="606"/>
      <c r="G201" s="606"/>
      <c r="H201" s="606"/>
      <c r="I201" s="607"/>
      <c r="J201" s="700" t="s">
        <v>163</v>
      </c>
      <c r="K201" s="701"/>
      <c r="L201" s="701"/>
      <c r="M201" s="701"/>
      <c r="N201" s="701"/>
      <c r="O201" s="701"/>
      <c r="P201" s="701"/>
      <c r="Q201" s="701"/>
      <c r="R201" s="701"/>
      <c r="S201" s="701"/>
      <c r="T201" s="701"/>
      <c r="U201" s="701"/>
      <c r="V201" s="701"/>
      <c r="W201" s="701"/>
      <c r="X201" s="701"/>
      <c r="Y201" s="701"/>
      <c r="Z201" s="701"/>
      <c r="AA201" s="701"/>
      <c r="AB201" s="701"/>
      <c r="AC201" s="701"/>
      <c r="AD201" s="701"/>
      <c r="AE201" s="148"/>
      <c r="AF201" s="149"/>
      <c r="AG201" s="149"/>
      <c r="AH201" s="149"/>
      <c r="AI201" s="149"/>
      <c r="AJ201" s="150"/>
      <c r="AK201" s="700" t="s">
        <v>162</v>
      </c>
      <c r="AL201" s="701"/>
      <c r="AM201" s="701"/>
      <c r="AN201" s="701"/>
      <c r="AO201" s="701"/>
      <c r="AP201" s="701"/>
      <c r="AQ201" s="701"/>
      <c r="AR201" s="701"/>
      <c r="AS201" s="701"/>
      <c r="AT201" s="701"/>
      <c r="AU201" s="701"/>
      <c r="AV201" s="701"/>
      <c r="AW201" s="701"/>
      <c r="AX201" s="701"/>
      <c r="AY201" s="701"/>
      <c r="AZ201" s="701"/>
      <c r="BA201" s="701"/>
      <c r="BB201" s="701"/>
      <c r="BC201" s="701"/>
      <c r="BD201" s="701"/>
      <c r="BE201" s="702"/>
      <c r="BF201" s="151"/>
      <c r="BG201" s="152"/>
      <c r="BH201" s="54"/>
    </row>
    <row r="202" spans="1:65" s="53" customFormat="1" ht="14.25" customHeight="1">
      <c r="B202" s="81"/>
      <c r="C202" s="82"/>
      <c r="D202" s="587"/>
      <c r="E202" s="588"/>
      <c r="F202" s="588"/>
      <c r="G202" s="588"/>
      <c r="H202" s="588"/>
      <c r="I202" s="592"/>
      <c r="J202" s="703"/>
      <c r="K202" s="704"/>
      <c r="L202" s="704"/>
      <c r="M202" s="704"/>
      <c r="N202" s="704"/>
      <c r="O202" s="704"/>
      <c r="P202" s="704"/>
      <c r="Q202" s="704"/>
      <c r="R202" s="704"/>
      <c r="S202" s="704"/>
      <c r="T202" s="704"/>
      <c r="U202" s="704"/>
      <c r="V202" s="704"/>
      <c r="W202" s="704"/>
      <c r="X202" s="704"/>
      <c r="Y202" s="704"/>
      <c r="Z202" s="704"/>
      <c r="AA202" s="704"/>
      <c r="AB202" s="704"/>
      <c r="AC202" s="704"/>
      <c r="AD202" s="704"/>
      <c r="AE202" s="129"/>
      <c r="AF202" s="130"/>
      <c r="AG202" s="130"/>
      <c r="AH202" s="130"/>
      <c r="AI202" s="130"/>
      <c r="AJ202" s="133"/>
      <c r="AK202" s="703"/>
      <c r="AL202" s="704"/>
      <c r="AM202" s="704"/>
      <c r="AN202" s="704"/>
      <c r="AO202" s="704"/>
      <c r="AP202" s="704"/>
      <c r="AQ202" s="704"/>
      <c r="AR202" s="704"/>
      <c r="AS202" s="704"/>
      <c r="AT202" s="704"/>
      <c r="AU202" s="704"/>
      <c r="AV202" s="704"/>
      <c r="AW202" s="704"/>
      <c r="AX202" s="704"/>
      <c r="AY202" s="704"/>
      <c r="AZ202" s="704"/>
      <c r="BA202" s="704"/>
      <c r="BB202" s="704"/>
      <c r="BC202" s="704"/>
      <c r="BD202" s="704"/>
      <c r="BE202" s="707"/>
      <c r="BF202" s="153"/>
      <c r="BG202" s="153"/>
    </row>
    <row r="203" spans="1:65" s="53" customFormat="1" ht="14.25" customHeight="1">
      <c r="B203" s="81"/>
      <c r="C203" s="82"/>
      <c r="D203" s="589"/>
      <c r="E203" s="590"/>
      <c r="F203" s="590"/>
      <c r="G203" s="590"/>
      <c r="H203" s="590"/>
      <c r="I203" s="593"/>
      <c r="J203" s="705"/>
      <c r="K203" s="706"/>
      <c r="L203" s="706"/>
      <c r="M203" s="706"/>
      <c r="N203" s="706"/>
      <c r="O203" s="706"/>
      <c r="P203" s="706"/>
      <c r="Q203" s="706"/>
      <c r="R203" s="706"/>
      <c r="S203" s="706"/>
      <c r="T203" s="706"/>
      <c r="U203" s="706"/>
      <c r="V203" s="706"/>
      <c r="W203" s="706"/>
      <c r="X203" s="706"/>
      <c r="Y203" s="706"/>
      <c r="Z203" s="706"/>
      <c r="AA203" s="706"/>
      <c r="AB203" s="706"/>
      <c r="AC203" s="706"/>
      <c r="AD203" s="706"/>
      <c r="AE203" s="131"/>
      <c r="AF203" s="132"/>
      <c r="AG203" s="132"/>
      <c r="AH203" s="132"/>
      <c r="AI203" s="132"/>
      <c r="AJ203" s="134"/>
      <c r="AK203" s="705"/>
      <c r="AL203" s="706"/>
      <c r="AM203" s="706"/>
      <c r="AN203" s="706"/>
      <c r="AO203" s="706"/>
      <c r="AP203" s="706"/>
      <c r="AQ203" s="706"/>
      <c r="AR203" s="706"/>
      <c r="AS203" s="706"/>
      <c r="AT203" s="706"/>
      <c r="AU203" s="706"/>
      <c r="AV203" s="706"/>
      <c r="AW203" s="706"/>
      <c r="AX203" s="706"/>
      <c r="AY203" s="706"/>
      <c r="AZ203" s="706"/>
      <c r="BA203" s="706"/>
      <c r="BB203" s="706"/>
      <c r="BC203" s="706"/>
      <c r="BD203" s="706"/>
      <c r="BE203" s="708"/>
      <c r="BF203" s="154"/>
      <c r="BG203" s="153"/>
      <c r="BH203" s="81"/>
    </row>
    <row r="204" spans="1:65" s="53" customFormat="1" ht="14.25" customHeight="1">
      <c r="B204" s="81"/>
      <c r="C204" s="82"/>
      <c r="D204" s="510"/>
      <c r="E204" s="511"/>
      <c r="F204" s="511"/>
      <c r="G204" s="511"/>
      <c r="H204" s="511"/>
      <c r="I204" s="512"/>
      <c r="J204" s="709" t="s">
        <v>162</v>
      </c>
      <c r="K204" s="710"/>
      <c r="L204" s="710"/>
      <c r="M204" s="710"/>
      <c r="N204" s="710"/>
      <c r="O204" s="710"/>
      <c r="P204" s="710"/>
      <c r="Q204" s="710"/>
      <c r="R204" s="710"/>
      <c r="S204" s="710"/>
      <c r="T204" s="710"/>
      <c r="U204" s="710"/>
      <c r="V204" s="710"/>
      <c r="W204" s="710"/>
      <c r="X204" s="710"/>
      <c r="Y204" s="710"/>
      <c r="Z204" s="710"/>
      <c r="AA204" s="710"/>
      <c r="AB204" s="710"/>
      <c r="AC204" s="710"/>
      <c r="AD204" s="710"/>
      <c r="AE204" s="125"/>
      <c r="AF204" s="126"/>
      <c r="AG204" s="126"/>
      <c r="AH204" s="126"/>
      <c r="AI204" s="126"/>
      <c r="AJ204" s="127"/>
      <c r="AK204" s="709" t="s">
        <v>162</v>
      </c>
      <c r="AL204" s="710"/>
      <c r="AM204" s="710"/>
      <c r="AN204" s="710"/>
      <c r="AO204" s="710"/>
      <c r="AP204" s="710"/>
      <c r="AQ204" s="710"/>
      <c r="AR204" s="710"/>
      <c r="AS204" s="710"/>
      <c r="AT204" s="710"/>
      <c r="AU204" s="710"/>
      <c r="AV204" s="710"/>
      <c r="AW204" s="710"/>
      <c r="AX204" s="710"/>
      <c r="AY204" s="710"/>
      <c r="AZ204" s="710"/>
      <c r="BA204" s="710"/>
      <c r="BB204" s="710"/>
      <c r="BC204" s="710"/>
      <c r="BD204" s="710"/>
      <c r="BE204" s="711"/>
      <c r="BF204" s="155"/>
      <c r="BG204" s="156"/>
      <c r="BH204" s="81"/>
      <c r="BI204" s="81"/>
    </row>
    <row r="205" spans="1:65" ht="36" customHeight="1">
      <c r="D205" s="157"/>
      <c r="E205" s="157"/>
      <c r="F205" s="157"/>
      <c r="G205" s="157"/>
      <c r="H205" s="157"/>
      <c r="I205" s="157"/>
      <c r="J205" s="28"/>
      <c r="K205" s="28"/>
      <c r="L205" s="28"/>
      <c r="M205" s="28"/>
      <c r="N205" s="158"/>
      <c r="O205" s="158"/>
      <c r="P205" s="158"/>
      <c r="Q205" s="158"/>
      <c r="R205" s="28"/>
      <c r="S205" s="28"/>
      <c r="T205" s="159"/>
      <c r="U205" s="159"/>
      <c r="V205" s="159"/>
      <c r="W205" s="159"/>
      <c r="X205" s="159"/>
      <c r="Y205" s="159"/>
      <c r="Z205" s="159"/>
      <c r="AA205" s="159"/>
      <c r="AB205" s="159"/>
      <c r="AC205" s="159"/>
      <c r="AD205" s="159"/>
      <c r="AE205" s="158"/>
      <c r="AF205" s="158"/>
      <c r="AG205" s="158"/>
      <c r="AH205" s="158"/>
      <c r="AI205" s="28"/>
      <c r="AJ205" s="28"/>
      <c r="AK205" s="3"/>
      <c r="AL205" s="160"/>
      <c r="AM205" s="160"/>
      <c r="AN205" s="160"/>
      <c r="AO205" s="160"/>
      <c r="AP205" s="160"/>
      <c r="AQ205" s="160"/>
      <c r="AR205" s="157"/>
      <c r="AS205" s="161"/>
      <c r="AT205" s="720" t="s">
        <v>91</v>
      </c>
      <c r="AU205" s="720"/>
      <c r="AV205" s="720"/>
      <c r="AW205" s="720"/>
      <c r="AX205" s="720"/>
      <c r="AY205" s="720"/>
      <c r="AZ205" s="721"/>
      <c r="BA205" s="722"/>
      <c r="BB205" s="723"/>
      <c r="BC205" s="723"/>
      <c r="BD205" s="724"/>
      <c r="BE205" s="162" t="s">
        <v>22</v>
      </c>
      <c r="BF205" s="83"/>
      <c r="BG205" s="62"/>
      <c r="BH205" s="54"/>
      <c r="BJ205" s="9"/>
      <c r="BK205" s="9"/>
      <c r="BM205" s="54"/>
    </row>
    <row r="206" spans="1:65" s="53" customFormat="1" ht="12" customHeight="1">
      <c r="A206" s="2"/>
      <c r="B206" s="2"/>
      <c r="C206" s="2"/>
      <c r="D206" s="2"/>
      <c r="E206" s="2"/>
      <c r="F206" s="2"/>
      <c r="G206" s="2"/>
      <c r="H206" s="2"/>
      <c r="I206" s="2"/>
      <c r="J206" s="2"/>
      <c r="K206" s="2"/>
      <c r="L206" s="2"/>
      <c r="M206" s="2"/>
      <c r="N206" s="2"/>
      <c r="O206" s="2"/>
      <c r="P206" s="2"/>
      <c r="Q206" s="2"/>
      <c r="R206" s="2"/>
      <c r="S206" s="2"/>
      <c r="T206" s="2"/>
      <c r="V206" s="84"/>
      <c r="W206" s="84"/>
      <c r="X206" s="84"/>
      <c r="Y206" s="84"/>
      <c r="Z206" s="84"/>
      <c r="AA206" s="84"/>
      <c r="AB206" s="85"/>
      <c r="AC206" s="85"/>
      <c r="AD206" s="85"/>
      <c r="AE206" s="85"/>
      <c r="AF206" s="84"/>
      <c r="AG206" s="84"/>
      <c r="AH206" s="84"/>
      <c r="AI206" s="84"/>
      <c r="AJ206" s="84"/>
      <c r="AK206" s="84"/>
      <c r="AL206" s="84"/>
      <c r="AM206" s="84"/>
      <c r="AN206" s="84"/>
      <c r="AO206" s="84"/>
      <c r="AP206" s="84"/>
      <c r="AQ206" s="84"/>
      <c r="AR206" s="84"/>
      <c r="AS206" s="84"/>
      <c r="AT206" s="86"/>
      <c r="AU206" s="86"/>
      <c r="AV206" s="86"/>
      <c r="AW206" s="86"/>
      <c r="AX206" s="86"/>
      <c r="AY206" s="86"/>
      <c r="AZ206" s="86"/>
      <c r="BA206" s="86"/>
      <c r="BB206" s="86"/>
      <c r="BC206" s="86"/>
      <c r="BD206" s="86"/>
      <c r="BK206" s="2"/>
    </row>
    <row r="207" spans="1:65" s="69" customFormat="1" ht="14.25" customHeight="1">
      <c r="A207" s="88" t="s">
        <v>92</v>
      </c>
    </row>
    <row r="208" spans="1:65" s="69" customFormat="1" ht="14.25" customHeight="1">
      <c r="B208" s="69" t="s">
        <v>207</v>
      </c>
    </row>
    <row r="209" spans="1:64" ht="15" customHeight="1">
      <c r="A209" s="3"/>
      <c r="B209" s="3"/>
      <c r="C209" s="725" t="s">
        <v>93</v>
      </c>
      <c r="D209" s="726"/>
      <c r="E209" s="726"/>
      <c r="F209" s="726"/>
      <c r="G209" s="726"/>
      <c r="H209" s="727"/>
      <c r="I209" s="216">
        <f>BA205</f>
        <v>0</v>
      </c>
      <c r="J209" s="217"/>
      <c r="K209" s="217"/>
      <c r="L209" s="217"/>
      <c r="M209" s="116" t="s">
        <v>164</v>
      </c>
      <c r="N209" s="117"/>
      <c r="O209" s="119"/>
      <c r="P209" s="725" t="s">
        <v>94</v>
      </c>
      <c r="Q209" s="726"/>
      <c r="R209" s="726"/>
      <c r="S209" s="726"/>
      <c r="T209" s="726"/>
      <c r="U209" s="727"/>
      <c r="V209" s="734">
        <f>AB191</f>
        <v>0</v>
      </c>
      <c r="W209" s="735"/>
      <c r="X209" s="735"/>
      <c r="Y209" s="735"/>
      <c r="Z209" s="116"/>
      <c r="AA209" s="117"/>
      <c r="AB209" s="725" t="s">
        <v>95</v>
      </c>
      <c r="AC209" s="726"/>
      <c r="AD209" s="726"/>
      <c r="AE209" s="726"/>
      <c r="AF209" s="726"/>
      <c r="AG209" s="727"/>
      <c r="AH209" s="740">
        <f>AT191</f>
        <v>0</v>
      </c>
      <c r="AI209" s="741"/>
      <c r="AJ209" s="741"/>
      <c r="AK209" s="741"/>
      <c r="AL209" s="116" t="s">
        <v>165</v>
      </c>
      <c r="AM209" s="117"/>
      <c r="AN209" s="725" t="s">
        <v>96</v>
      </c>
      <c r="AO209" s="726"/>
      <c r="AP209" s="726"/>
      <c r="AQ209" s="726"/>
      <c r="AR209" s="726"/>
      <c r="AS209" s="727"/>
      <c r="AT209" s="254" t="s">
        <v>97</v>
      </c>
      <c r="AU209" s="222"/>
      <c r="AV209" s="222"/>
      <c r="AW209" s="222"/>
      <c r="AX209" s="222"/>
      <c r="AY209" s="222"/>
      <c r="AZ209" s="116" t="s">
        <v>166</v>
      </c>
      <c r="BA209" s="117"/>
      <c r="BB209" s="12" t="s">
        <v>98</v>
      </c>
      <c r="BC209" s="12"/>
      <c r="BH209" s="66"/>
      <c r="BI209" s="66"/>
      <c r="BJ209" s="9"/>
      <c r="BK209" s="9"/>
    </row>
    <row r="210" spans="1:64" ht="15" customHeight="1">
      <c r="A210" s="3"/>
      <c r="B210" s="3"/>
      <c r="C210" s="728"/>
      <c r="D210" s="729"/>
      <c r="E210" s="729"/>
      <c r="F210" s="729"/>
      <c r="G210" s="729"/>
      <c r="H210" s="730"/>
      <c r="I210" s="218"/>
      <c r="J210" s="247"/>
      <c r="K210" s="247"/>
      <c r="L210" s="247"/>
      <c r="M210" s="118"/>
      <c r="N210" s="119"/>
      <c r="O210" s="119"/>
      <c r="P210" s="728"/>
      <c r="Q210" s="729"/>
      <c r="R210" s="729"/>
      <c r="S210" s="729"/>
      <c r="T210" s="729"/>
      <c r="U210" s="730"/>
      <c r="V210" s="736"/>
      <c r="W210" s="737"/>
      <c r="X210" s="737"/>
      <c r="Y210" s="737"/>
      <c r="Z210" s="120"/>
      <c r="AA210" s="119"/>
      <c r="AB210" s="728"/>
      <c r="AC210" s="729"/>
      <c r="AD210" s="729"/>
      <c r="AE210" s="729"/>
      <c r="AF210" s="729"/>
      <c r="AG210" s="730"/>
      <c r="AH210" s="742"/>
      <c r="AI210" s="743"/>
      <c r="AJ210" s="743"/>
      <c r="AK210" s="743"/>
      <c r="AL210" s="120"/>
      <c r="AM210" s="119"/>
      <c r="AN210" s="728"/>
      <c r="AO210" s="729"/>
      <c r="AP210" s="729"/>
      <c r="AQ210" s="729"/>
      <c r="AR210" s="729"/>
      <c r="AS210" s="730"/>
      <c r="AT210" s="712">
        <f>ROUNDDOWN(AH209/160,1)</f>
        <v>0</v>
      </c>
      <c r="AU210" s="713"/>
      <c r="AV210" s="713"/>
      <c r="AW210" s="713"/>
      <c r="AX210" s="713"/>
      <c r="AY210" s="713"/>
      <c r="AZ210" s="120"/>
      <c r="BA210" s="119"/>
      <c r="BB210" s="12"/>
      <c r="BC210" s="12" t="s">
        <v>99</v>
      </c>
      <c r="BH210" s="66"/>
      <c r="BI210" s="66"/>
      <c r="BJ210" s="9"/>
      <c r="BK210" s="9"/>
    </row>
    <row r="211" spans="1:64" ht="15" customHeight="1">
      <c r="A211" s="3"/>
      <c r="B211" s="3"/>
      <c r="C211" s="731"/>
      <c r="D211" s="732"/>
      <c r="E211" s="732"/>
      <c r="F211" s="732"/>
      <c r="G211" s="732"/>
      <c r="H211" s="733"/>
      <c r="I211" s="220"/>
      <c r="J211" s="221"/>
      <c r="K211" s="221"/>
      <c r="L211" s="221"/>
      <c r="M211" s="123" t="s">
        <v>22</v>
      </c>
      <c r="N211" s="124"/>
      <c r="O211" s="119"/>
      <c r="P211" s="731"/>
      <c r="Q211" s="732"/>
      <c r="R211" s="732"/>
      <c r="S211" s="732"/>
      <c r="T211" s="732"/>
      <c r="U211" s="733"/>
      <c r="V211" s="738"/>
      <c r="W211" s="739"/>
      <c r="X211" s="739"/>
      <c r="Y211" s="739"/>
      <c r="Z211" s="123" t="s">
        <v>22</v>
      </c>
      <c r="AA211" s="124"/>
      <c r="AB211" s="731"/>
      <c r="AC211" s="732"/>
      <c r="AD211" s="732"/>
      <c r="AE211" s="732"/>
      <c r="AF211" s="732"/>
      <c r="AG211" s="733"/>
      <c r="AH211" s="744"/>
      <c r="AI211" s="745"/>
      <c r="AJ211" s="745"/>
      <c r="AK211" s="745"/>
      <c r="AL211" s="257" t="s">
        <v>23</v>
      </c>
      <c r="AM211" s="258"/>
      <c r="AN211" s="731"/>
      <c r="AO211" s="732"/>
      <c r="AP211" s="732"/>
      <c r="AQ211" s="732"/>
      <c r="AR211" s="732"/>
      <c r="AS211" s="733"/>
      <c r="AT211" s="714"/>
      <c r="AU211" s="715"/>
      <c r="AV211" s="715"/>
      <c r="AW211" s="715"/>
      <c r="AX211" s="715"/>
      <c r="AY211" s="715"/>
      <c r="AZ211" s="123" t="s">
        <v>22</v>
      </c>
      <c r="BA211" s="124"/>
      <c r="BH211" s="66"/>
      <c r="BI211" s="66"/>
      <c r="BJ211" s="9"/>
      <c r="BK211" s="9"/>
    </row>
    <row r="212" spans="1:64" ht="24" customHeight="1" thickBot="1">
      <c r="A212" s="3"/>
      <c r="B212" s="3"/>
      <c r="C212" s="234" t="s">
        <v>100</v>
      </c>
      <c r="D212" s="234"/>
      <c r="E212" s="234"/>
      <c r="F212" s="234"/>
      <c r="G212" s="234"/>
      <c r="H212" s="234"/>
      <c r="I212" s="234"/>
      <c r="J212" s="234"/>
      <c r="K212" s="234"/>
      <c r="L212" s="234"/>
      <c r="M212" s="234"/>
      <c r="N212" s="234"/>
      <c r="O212" s="13"/>
      <c r="P212" s="234" t="s">
        <v>101</v>
      </c>
      <c r="Q212" s="234"/>
      <c r="R212" s="234"/>
      <c r="S212" s="234"/>
      <c r="T212" s="234"/>
      <c r="U212" s="234"/>
      <c r="V212" s="234"/>
      <c r="W212" s="234"/>
      <c r="X212" s="234"/>
      <c r="Y212" s="234"/>
      <c r="Z212" s="234"/>
      <c r="AA212" s="234"/>
      <c r="AB212" s="234"/>
      <c r="AC212" s="234"/>
      <c r="AD212" s="234"/>
      <c r="AE212" s="234"/>
      <c r="AF212" s="234"/>
      <c r="AG212" s="234"/>
      <c r="AH212" s="234"/>
      <c r="AI212" s="234"/>
      <c r="AJ212" s="234"/>
      <c r="AK212" s="234"/>
      <c r="AL212" s="234"/>
      <c r="AM212" s="234"/>
      <c r="AN212" s="159"/>
      <c r="AO212" s="159"/>
      <c r="AP212" s="159"/>
      <c r="AQ212" s="159"/>
      <c r="AR212" s="159"/>
      <c r="AS212" s="163"/>
      <c r="AT212" s="164"/>
      <c r="AU212" s="164"/>
      <c r="AV212" s="164"/>
      <c r="AW212" s="13"/>
      <c r="AX212" s="13"/>
      <c r="AY212" s="13"/>
      <c r="AZ212" s="13"/>
      <c r="BA212" s="13"/>
      <c r="BH212" s="66"/>
      <c r="BI212" s="66"/>
      <c r="BJ212" s="9"/>
      <c r="BK212" s="9"/>
    </row>
    <row r="213" spans="1:64" ht="11.25" customHeight="1" thickTop="1">
      <c r="A213" s="3"/>
      <c r="B213" s="3"/>
      <c r="C213" s="165"/>
      <c r="D213" s="165"/>
      <c r="E213" s="165"/>
      <c r="F213" s="165"/>
      <c r="G213" s="165"/>
      <c r="H213" s="165"/>
      <c r="I213" s="165"/>
      <c r="J213" s="165"/>
      <c r="K213" s="165"/>
      <c r="L213" s="165"/>
      <c r="M213" s="165"/>
      <c r="N213" s="165"/>
      <c r="O213" s="13"/>
      <c r="P213" s="165"/>
      <c r="Q213" s="165"/>
      <c r="R213" s="165"/>
      <c r="S213" s="165"/>
      <c r="T213" s="165"/>
      <c r="U213" s="165"/>
      <c r="V213" s="165"/>
      <c r="W213" s="165"/>
      <c r="X213" s="165"/>
      <c r="Y213" s="165"/>
      <c r="Z213" s="165"/>
      <c r="AA213" s="165"/>
      <c r="AB213" s="165"/>
      <c r="AC213" s="165"/>
      <c r="AD213" s="165"/>
      <c r="AE213" s="165"/>
      <c r="AF213" s="165"/>
      <c r="AG213" s="165"/>
      <c r="AH213" s="165"/>
      <c r="AI213" s="165"/>
      <c r="AJ213" s="165"/>
      <c r="AK213" s="165"/>
      <c r="AL213" s="165"/>
      <c r="AM213" s="165"/>
      <c r="AN213" s="236" t="s">
        <v>208</v>
      </c>
      <c r="AO213" s="237"/>
      <c r="AP213" s="237"/>
      <c r="AQ213" s="237"/>
      <c r="AR213" s="237"/>
      <c r="AS213" s="237"/>
      <c r="AT213" s="237"/>
      <c r="AU213" s="237"/>
      <c r="AV213" s="238"/>
      <c r="AW213" s="716">
        <f>I209+AT210</f>
        <v>0</v>
      </c>
      <c r="AX213" s="717"/>
      <c r="AY213" s="717"/>
      <c r="AZ213" s="717"/>
      <c r="BA213" s="717"/>
      <c r="BB213" s="717"/>
      <c r="BC213" s="717"/>
      <c r="BD213" s="755" t="s">
        <v>102</v>
      </c>
      <c r="BE213" s="755"/>
      <c r="BF213" s="756"/>
    </row>
    <row r="214" spans="1:64" ht="8.25" customHeight="1">
      <c r="A214" s="3"/>
      <c r="B214" s="3"/>
      <c r="C214" s="165"/>
      <c r="D214" s="165"/>
      <c r="E214" s="165"/>
      <c r="F214" s="165"/>
      <c r="G214" s="165"/>
      <c r="H214" s="165"/>
      <c r="I214" s="165"/>
      <c r="J214" s="165"/>
      <c r="K214" s="165"/>
      <c r="L214" s="165"/>
      <c r="M214" s="165"/>
      <c r="N214" s="165"/>
      <c r="O214" s="13"/>
      <c r="P214" s="165"/>
      <c r="Q214" s="165"/>
      <c r="R214" s="165"/>
      <c r="S214" s="165"/>
      <c r="T214" s="165"/>
      <c r="U214" s="165"/>
      <c r="V214" s="165"/>
      <c r="W214" s="165"/>
      <c r="X214" s="165"/>
      <c r="Y214" s="165"/>
      <c r="Z214" s="165"/>
      <c r="AA214" s="165"/>
      <c r="AB214" s="165"/>
      <c r="AC214" s="165"/>
      <c r="AD214" s="165"/>
      <c r="AE214" s="165"/>
      <c r="AF214" s="165"/>
      <c r="AG214" s="165"/>
      <c r="AH214" s="165"/>
      <c r="AI214" s="165"/>
      <c r="AJ214" s="165"/>
      <c r="AK214" s="165"/>
      <c r="AL214" s="165"/>
      <c r="AM214" s="165"/>
      <c r="AN214" s="239"/>
      <c r="AO214" s="240"/>
      <c r="AP214" s="240"/>
      <c r="AQ214" s="240"/>
      <c r="AR214" s="240"/>
      <c r="AS214" s="240"/>
      <c r="AT214" s="240"/>
      <c r="AU214" s="240"/>
      <c r="AV214" s="241"/>
      <c r="AW214" s="712"/>
      <c r="AX214" s="713"/>
      <c r="AY214" s="713"/>
      <c r="AZ214" s="713"/>
      <c r="BA214" s="713"/>
      <c r="BB214" s="713"/>
      <c r="BC214" s="713"/>
      <c r="BD214" s="757"/>
      <c r="BE214" s="757"/>
      <c r="BF214" s="758"/>
    </row>
    <row r="215" spans="1:64" ht="30.75" customHeight="1" thickBot="1">
      <c r="A215" s="3"/>
      <c r="B215" s="3"/>
      <c r="C215" s="165"/>
      <c r="D215" s="165"/>
      <c r="E215" s="165"/>
      <c r="F215" s="165"/>
      <c r="G215" s="165"/>
      <c r="H215" s="165"/>
      <c r="I215" s="165"/>
      <c r="J215" s="165"/>
      <c r="K215" s="165"/>
      <c r="L215" s="165"/>
      <c r="M215" s="165"/>
      <c r="N215" s="165"/>
      <c r="O215" s="13"/>
      <c r="P215" s="165"/>
      <c r="Q215" s="165"/>
      <c r="R215" s="165"/>
      <c r="S215" s="165"/>
      <c r="T215" s="165"/>
      <c r="U215" s="165"/>
      <c r="V215" s="165"/>
      <c r="W215" s="165"/>
      <c r="X215" s="165"/>
      <c r="Y215" s="165"/>
      <c r="Z215" s="165"/>
      <c r="AA215" s="165"/>
      <c r="AB215" s="165"/>
      <c r="AC215" s="165"/>
      <c r="AD215" s="165"/>
      <c r="AE215" s="165"/>
      <c r="AF215" s="165"/>
      <c r="AG215" s="165"/>
      <c r="AH215" s="165"/>
      <c r="AI215" s="165"/>
      <c r="AJ215" s="165"/>
      <c r="AK215" s="165"/>
      <c r="AL215" s="165"/>
      <c r="AM215" s="165"/>
      <c r="AN215" s="242"/>
      <c r="AO215" s="243"/>
      <c r="AP215" s="243"/>
      <c r="AQ215" s="243"/>
      <c r="AR215" s="243"/>
      <c r="AS215" s="243"/>
      <c r="AT215" s="243"/>
      <c r="AU215" s="243"/>
      <c r="AV215" s="244"/>
      <c r="AW215" s="718"/>
      <c r="AX215" s="719"/>
      <c r="AY215" s="719"/>
      <c r="AZ215" s="719"/>
      <c r="BA215" s="719"/>
      <c r="BB215" s="719"/>
      <c r="BC215" s="719"/>
      <c r="BD215" s="252" t="s">
        <v>22</v>
      </c>
      <c r="BE215" s="252"/>
      <c r="BF215" s="253"/>
      <c r="BK215" s="54"/>
      <c r="BL215" s="54"/>
    </row>
    <row r="216" spans="1:64" s="69" customFormat="1" ht="5.25" customHeight="1" thickTop="1">
      <c r="A216" s="88"/>
    </row>
    <row r="217" spans="1:64" s="69" customFormat="1" ht="15" customHeight="1">
      <c r="B217" s="69" t="s">
        <v>103</v>
      </c>
    </row>
    <row r="218" spans="1:64" s="69" customFormat="1" ht="15" customHeight="1">
      <c r="C218" s="138" t="s">
        <v>104</v>
      </c>
    </row>
    <row r="219" spans="1:64" s="69" customFormat="1" ht="15" customHeight="1">
      <c r="C219" s="138" t="s">
        <v>167</v>
      </c>
      <c r="BA219" s="89"/>
      <c r="BB219" s="89"/>
      <c r="BC219" s="89"/>
      <c r="BD219" s="89"/>
      <c r="BE219" s="89"/>
      <c r="BF219" s="89"/>
      <c r="BG219" s="89"/>
      <c r="BH219" s="89"/>
      <c r="BI219" s="89"/>
      <c r="BJ219" s="89"/>
      <c r="BK219" s="89"/>
      <c r="BL219" s="89"/>
    </row>
    <row r="220" spans="1:64" s="69" customFormat="1" ht="15" customHeight="1">
      <c r="C220" s="138"/>
      <c r="AS220" s="121"/>
      <c r="AT220" s="121"/>
      <c r="AU220" s="121"/>
      <c r="AV220" s="121"/>
      <c r="AW220" s="121"/>
      <c r="AX220" s="121"/>
      <c r="AY220" s="121"/>
      <c r="AZ220" s="121"/>
      <c r="BA220" s="166"/>
      <c r="BB220" s="167"/>
      <c r="BC220" s="167"/>
      <c r="BD220" s="167"/>
      <c r="BE220" s="167"/>
      <c r="BF220" s="167"/>
      <c r="BG220" s="167"/>
      <c r="BH220" s="90"/>
      <c r="BI220" s="87"/>
      <c r="BJ220" s="87"/>
      <c r="BK220" s="87"/>
      <c r="BL220" s="89"/>
    </row>
    <row r="221" spans="1:64" s="69" customFormat="1" ht="15" customHeight="1">
      <c r="B221" s="9" t="s">
        <v>209</v>
      </c>
      <c r="C221" s="9"/>
      <c r="BF221" s="89"/>
    </row>
    <row r="222" spans="1:64" s="69" customFormat="1" ht="14.25" customHeight="1">
      <c r="D222" s="759" t="s">
        <v>67</v>
      </c>
      <c r="E222" s="759"/>
      <c r="F222" s="759"/>
      <c r="G222" s="759"/>
      <c r="H222" s="759"/>
      <c r="I222" s="759"/>
      <c r="J222" s="759" t="s">
        <v>68</v>
      </c>
      <c r="K222" s="759"/>
      <c r="L222" s="759"/>
      <c r="M222" s="759"/>
      <c r="N222" s="759"/>
      <c r="O222" s="759"/>
      <c r="P222" s="759"/>
      <c r="Q222" s="759"/>
      <c r="R222" s="759"/>
      <c r="S222" s="759"/>
      <c r="T222" s="759"/>
      <c r="U222" s="759"/>
      <c r="V222" s="759"/>
      <c r="W222" s="759"/>
      <c r="X222" s="759"/>
      <c r="Y222" s="759"/>
      <c r="Z222" s="759"/>
      <c r="AA222" s="759"/>
      <c r="AB222" s="759"/>
      <c r="AC222" s="759"/>
      <c r="AD222" s="759"/>
      <c r="AE222" s="759"/>
      <c r="AF222" s="759"/>
      <c r="AG222" s="759" t="s">
        <v>168</v>
      </c>
      <c r="AH222" s="759"/>
      <c r="AI222" s="759"/>
      <c r="AJ222" s="759"/>
      <c r="AK222" s="759"/>
      <c r="AL222" s="759"/>
      <c r="AM222" s="759" t="s">
        <v>89</v>
      </c>
      <c r="AN222" s="759"/>
      <c r="AO222" s="759"/>
      <c r="AP222" s="759"/>
      <c r="AQ222" s="759"/>
      <c r="AR222" s="759"/>
      <c r="AS222" s="760" t="s">
        <v>79</v>
      </c>
      <c r="AT222" s="761"/>
      <c r="AU222" s="761"/>
      <c r="AV222" s="761"/>
      <c r="AW222" s="761"/>
      <c r="AX222" s="762"/>
      <c r="AY222" s="769" t="s">
        <v>69</v>
      </c>
      <c r="AZ222" s="770"/>
      <c r="BA222" s="770"/>
      <c r="BB222" s="770"/>
      <c r="BC222" s="770"/>
      <c r="BD222" s="771"/>
      <c r="BE222" s="91"/>
      <c r="BF222" s="91"/>
      <c r="BG222" s="91"/>
      <c r="BH222" s="91"/>
      <c r="BI222" s="91"/>
      <c r="BJ222" s="91"/>
    </row>
    <row r="223" spans="1:64" s="69" customFormat="1" ht="14.25" customHeight="1">
      <c r="D223" s="759"/>
      <c r="E223" s="759"/>
      <c r="F223" s="759"/>
      <c r="G223" s="759"/>
      <c r="H223" s="759"/>
      <c r="I223" s="759"/>
      <c r="J223" s="759"/>
      <c r="K223" s="759"/>
      <c r="L223" s="759"/>
      <c r="M223" s="759"/>
      <c r="N223" s="759"/>
      <c r="O223" s="759"/>
      <c r="P223" s="759"/>
      <c r="Q223" s="759"/>
      <c r="R223" s="759"/>
      <c r="S223" s="759"/>
      <c r="T223" s="759"/>
      <c r="U223" s="759"/>
      <c r="V223" s="759"/>
      <c r="W223" s="759"/>
      <c r="X223" s="759"/>
      <c r="Y223" s="759"/>
      <c r="Z223" s="759"/>
      <c r="AA223" s="759"/>
      <c r="AB223" s="759"/>
      <c r="AC223" s="759"/>
      <c r="AD223" s="759"/>
      <c r="AE223" s="759"/>
      <c r="AF223" s="759"/>
      <c r="AG223" s="759"/>
      <c r="AH223" s="759"/>
      <c r="AI223" s="759"/>
      <c r="AJ223" s="759"/>
      <c r="AK223" s="759"/>
      <c r="AL223" s="759"/>
      <c r="AM223" s="759"/>
      <c r="AN223" s="759"/>
      <c r="AO223" s="759"/>
      <c r="AP223" s="759"/>
      <c r="AQ223" s="759"/>
      <c r="AR223" s="759"/>
      <c r="AS223" s="763"/>
      <c r="AT223" s="764"/>
      <c r="AU223" s="764"/>
      <c r="AV223" s="764"/>
      <c r="AW223" s="764"/>
      <c r="AX223" s="765"/>
      <c r="AY223" s="772"/>
      <c r="AZ223" s="773"/>
      <c r="BA223" s="773"/>
      <c r="BB223" s="773"/>
      <c r="BC223" s="773"/>
      <c r="BD223" s="774"/>
      <c r="BE223" s="91"/>
      <c r="BF223" s="91"/>
      <c r="BG223" s="91"/>
      <c r="BH223" s="91"/>
      <c r="BI223" s="91"/>
      <c r="BJ223" s="91"/>
    </row>
    <row r="224" spans="1:64" s="69" customFormat="1" ht="14.25" customHeight="1">
      <c r="D224" s="759"/>
      <c r="E224" s="759"/>
      <c r="F224" s="759"/>
      <c r="G224" s="759"/>
      <c r="H224" s="759"/>
      <c r="I224" s="759"/>
      <c r="J224" s="759"/>
      <c r="K224" s="759"/>
      <c r="L224" s="759"/>
      <c r="M224" s="759"/>
      <c r="N224" s="759"/>
      <c r="O224" s="759"/>
      <c r="P224" s="759"/>
      <c r="Q224" s="759"/>
      <c r="R224" s="759"/>
      <c r="S224" s="759"/>
      <c r="T224" s="759"/>
      <c r="U224" s="759"/>
      <c r="V224" s="759"/>
      <c r="W224" s="759"/>
      <c r="X224" s="759"/>
      <c r="Y224" s="759"/>
      <c r="Z224" s="759"/>
      <c r="AA224" s="759"/>
      <c r="AB224" s="759"/>
      <c r="AC224" s="759"/>
      <c r="AD224" s="759"/>
      <c r="AE224" s="759"/>
      <c r="AF224" s="759"/>
      <c r="AG224" s="759"/>
      <c r="AH224" s="759"/>
      <c r="AI224" s="759"/>
      <c r="AJ224" s="759"/>
      <c r="AK224" s="759"/>
      <c r="AL224" s="759"/>
      <c r="AM224" s="759"/>
      <c r="AN224" s="759"/>
      <c r="AO224" s="759"/>
      <c r="AP224" s="759"/>
      <c r="AQ224" s="759"/>
      <c r="AR224" s="759"/>
      <c r="AS224" s="766"/>
      <c r="AT224" s="767"/>
      <c r="AU224" s="767"/>
      <c r="AV224" s="767"/>
      <c r="AW224" s="767"/>
      <c r="AX224" s="768"/>
      <c r="AY224" s="775"/>
      <c r="AZ224" s="776"/>
      <c r="BA224" s="776"/>
      <c r="BB224" s="776"/>
      <c r="BC224" s="776"/>
      <c r="BD224" s="777"/>
      <c r="BE224" s="91"/>
      <c r="BF224" s="91"/>
      <c r="BG224" s="91"/>
      <c r="BH224" s="91"/>
      <c r="BI224" s="91"/>
      <c r="BJ224" s="91"/>
    </row>
    <row r="225" spans="2:66" s="92" customFormat="1" ht="14.25" customHeight="1">
      <c r="D225" s="746"/>
      <c r="E225" s="746"/>
      <c r="F225" s="746"/>
      <c r="G225" s="746"/>
      <c r="H225" s="746"/>
      <c r="I225" s="746"/>
      <c r="J225" s="747"/>
      <c r="K225" s="747"/>
      <c r="L225" s="747"/>
      <c r="M225" s="747"/>
      <c r="N225" s="747"/>
      <c r="O225" s="747"/>
      <c r="P225" s="747"/>
      <c r="Q225" s="747"/>
      <c r="R225" s="747"/>
      <c r="S225" s="747"/>
      <c r="T225" s="747"/>
      <c r="U225" s="747"/>
      <c r="V225" s="747"/>
      <c r="W225" s="747"/>
      <c r="X225" s="747"/>
      <c r="Y225" s="747"/>
      <c r="Z225" s="747"/>
      <c r="AA225" s="747"/>
      <c r="AB225" s="747"/>
      <c r="AC225" s="747"/>
      <c r="AD225" s="747"/>
      <c r="AE225" s="747"/>
      <c r="AF225" s="747"/>
      <c r="AG225" s="749"/>
      <c r="AH225" s="750"/>
      <c r="AI225" s="750"/>
      <c r="AJ225" s="750"/>
      <c r="AK225" s="750"/>
      <c r="AL225" s="750"/>
      <c r="AM225" s="751"/>
      <c r="AN225" s="751"/>
      <c r="AO225" s="751"/>
      <c r="AP225" s="751"/>
      <c r="AQ225" s="751"/>
      <c r="AR225" s="751"/>
      <c r="AS225" s="752"/>
      <c r="AT225" s="752"/>
      <c r="AU225" s="752"/>
      <c r="AV225" s="752"/>
      <c r="AW225" s="752"/>
      <c r="AX225" s="752"/>
      <c r="AY225" s="753">
        <f>AM225*AS225</f>
        <v>0</v>
      </c>
      <c r="AZ225" s="753"/>
      <c r="BA225" s="753"/>
      <c r="BB225" s="753"/>
      <c r="BC225" s="753"/>
      <c r="BD225" s="753"/>
      <c r="BE225" s="93"/>
      <c r="BF225" s="93"/>
      <c r="BG225" s="93"/>
      <c r="BH225" s="93"/>
      <c r="BI225" s="6"/>
      <c r="BJ225" s="6"/>
    </row>
    <row r="226" spans="2:66" s="92" customFormat="1" ht="14.25" customHeight="1">
      <c r="D226" s="746"/>
      <c r="E226" s="746"/>
      <c r="F226" s="746"/>
      <c r="G226" s="746"/>
      <c r="H226" s="746"/>
      <c r="I226" s="746"/>
      <c r="J226" s="748"/>
      <c r="K226" s="748"/>
      <c r="L226" s="748"/>
      <c r="M226" s="748"/>
      <c r="N226" s="748"/>
      <c r="O226" s="748"/>
      <c r="P226" s="748"/>
      <c r="Q226" s="748"/>
      <c r="R226" s="748"/>
      <c r="S226" s="748"/>
      <c r="T226" s="748"/>
      <c r="U226" s="748"/>
      <c r="V226" s="748"/>
      <c r="W226" s="748"/>
      <c r="X226" s="748"/>
      <c r="Y226" s="748"/>
      <c r="Z226" s="748"/>
      <c r="AA226" s="748"/>
      <c r="AB226" s="748"/>
      <c r="AC226" s="748"/>
      <c r="AD226" s="748"/>
      <c r="AE226" s="748"/>
      <c r="AF226" s="748"/>
      <c r="AG226" s="750"/>
      <c r="AH226" s="750"/>
      <c r="AI226" s="750"/>
      <c r="AJ226" s="750"/>
      <c r="AK226" s="750"/>
      <c r="AL226" s="750"/>
      <c r="AM226" s="751"/>
      <c r="AN226" s="751"/>
      <c r="AO226" s="751"/>
      <c r="AP226" s="751"/>
      <c r="AQ226" s="751"/>
      <c r="AR226" s="751"/>
      <c r="AS226" s="752"/>
      <c r="AT226" s="752"/>
      <c r="AU226" s="752"/>
      <c r="AV226" s="752"/>
      <c r="AW226" s="752"/>
      <c r="AX226" s="752"/>
      <c r="AY226" s="753"/>
      <c r="AZ226" s="753"/>
      <c r="BA226" s="753"/>
      <c r="BB226" s="753"/>
      <c r="BC226" s="753"/>
      <c r="BD226" s="753"/>
      <c r="BE226" s="93"/>
      <c r="BF226" s="93"/>
      <c r="BG226" s="93"/>
      <c r="BH226" s="93"/>
      <c r="BI226" s="6"/>
      <c r="BJ226" s="6"/>
    </row>
    <row r="227" spans="2:66" s="92" customFormat="1" ht="14.25" customHeight="1">
      <c r="D227" s="746"/>
      <c r="E227" s="746"/>
      <c r="F227" s="746"/>
      <c r="G227" s="746"/>
      <c r="H227" s="746"/>
      <c r="I227" s="746"/>
      <c r="J227" s="754" t="s">
        <v>162</v>
      </c>
      <c r="K227" s="754"/>
      <c r="L227" s="754"/>
      <c r="M227" s="754"/>
      <c r="N227" s="754"/>
      <c r="O227" s="754"/>
      <c r="P227" s="754"/>
      <c r="Q227" s="754"/>
      <c r="R227" s="754"/>
      <c r="S227" s="754"/>
      <c r="T227" s="754"/>
      <c r="U227" s="754"/>
      <c r="V227" s="754"/>
      <c r="W227" s="754"/>
      <c r="X227" s="754"/>
      <c r="Y227" s="754"/>
      <c r="Z227" s="754"/>
      <c r="AA227" s="754"/>
      <c r="AB227" s="754"/>
      <c r="AC227" s="754"/>
      <c r="AD227" s="754"/>
      <c r="AE227" s="754"/>
      <c r="AF227" s="754"/>
      <c r="AG227" s="750"/>
      <c r="AH227" s="750"/>
      <c r="AI227" s="750"/>
      <c r="AJ227" s="750"/>
      <c r="AK227" s="750"/>
      <c r="AL227" s="750"/>
      <c r="AM227" s="751"/>
      <c r="AN227" s="751"/>
      <c r="AO227" s="751"/>
      <c r="AP227" s="751"/>
      <c r="AQ227" s="751"/>
      <c r="AR227" s="751"/>
      <c r="AS227" s="752"/>
      <c r="AT227" s="752"/>
      <c r="AU227" s="752"/>
      <c r="AV227" s="752"/>
      <c r="AW227" s="752"/>
      <c r="AX227" s="752"/>
      <c r="AY227" s="753"/>
      <c r="AZ227" s="753"/>
      <c r="BA227" s="753"/>
      <c r="BB227" s="753"/>
      <c r="BC227" s="753"/>
      <c r="BD227" s="753"/>
      <c r="BE227" s="93"/>
      <c r="BF227" s="93"/>
      <c r="BG227" s="93"/>
      <c r="BH227" s="93"/>
      <c r="BI227" s="6"/>
      <c r="BJ227" s="6"/>
      <c r="BK227" s="94"/>
    </row>
    <row r="228" spans="2:66" s="92" customFormat="1" ht="14.25" customHeight="1">
      <c r="D228" s="778" t="s">
        <v>105</v>
      </c>
      <c r="E228" s="778"/>
      <c r="F228" s="778"/>
      <c r="G228" s="778"/>
      <c r="H228" s="778"/>
      <c r="I228" s="778"/>
      <c r="J228" s="778"/>
      <c r="K228" s="778"/>
      <c r="L228" s="778"/>
      <c r="M228" s="778"/>
      <c r="N228" s="778"/>
      <c r="O228" s="778"/>
      <c r="P228" s="778"/>
      <c r="Q228" s="778"/>
      <c r="R228" s="778"/>
      <c r="S228" s="778"/>
      <c r="T228" s="778"/>
      <c r="U228" s="778"/>
      <c r="V228" s="778"/>
      <c r="W228" s="778"/>
      <c r="X228" s="778"/>
      <c r="Y228" s="778"/>
      <c r="Z228" s="778"/>
      <c r="AA228" s="778"/>
      <c r="AB228" s="778"/>
      <c r="AC228" s="778"/>
      <c r="AD228" s="778"/>
      <c r="AE228" s="778"/>
      <c r="AF228" s="778"/>
      <c r="AG228" s="778"/>
      <c r="AH228" s="778"/>
      <c r="AI228" s="778"/>
      <c r="AJ228" s="778"/>
      <c r="AK228" s="778"/>
      <c r="AL228" s="778"/>
      <c r="AM228" s="778"/>
      <c r="AN228" s="778"/>
      <c r="AO228" s="778"/>
      <c r="AP228" s="778"/>
      <c r="AQ228" s="778"/>
      <c r="AR228" s="778"/>
      <c r="AS228" s="778"/>
      <c r="AT228" s="778"/>
      <c r="AU228" s="778"/>
      <c r="AV228" s="778"/>
      <c r="AW228" s="778"/>
      <c r="AX228" s="778"/>
      <c r="AY228" s="778"/>
      <c r="AZ228" s="778"/>
      <c r="BA228" s="778"/>
      <c r="BB228" s="778"/>
      <c r="BC228" s="778"/>
      <c r="BD228" s="778"/>
      <c r="BE228" s="93"/>
      <c r="BF228" s="93"/>
      <c r="BG228" s="93"/>
      <c r="BH228" s="93"/>
      <c r="BI228" s="6"/>
      <c r="BJ228" s="6"/>
      <c r="BK228" s="94"/>
    </row>
    <row r="229" spans="2:66" s="95" customFormat="1" ht="14.25" customHeight="1">
      <c r="D229" s="168"/>
      <c r="E229" s="779" t="s">
        <v>106</v>
      </c>
      <c r="F229" s="779"/>
      <c r="G229" s="779"/>
      <c r="H229" s="779"/>
      <c r="I229" s="779"/>
      <c r="J229" s="779"/>
      <c r="K229" s="779"/>
      <c r="L229" s="779"/>
      <c r="M229" s="779"/>
      <c r="N229" s="779"/>
      <c r="O229" s="779"/>
      <c r="P229" s="779"/>
      <c r="Q229" s="779"/>
      <c r="R229" s="779"/>
      <c r="S229" s="779"/>
      <c r="T229" s="779"/>
      <c r="U229" s="779"/>
      <c r="V229" s="779"/>
      <c r="W229" s="779"/>
      <c r="X229" s="779"/>
      <c r="Y229" s="779"/>
      <c r="Z229" s="779"/>
      <c r="AA229" s="779"/>
      <c r="AB229" s="779"/>
      <c r="AC229" s="779"/>
      <c r="AD229" s="779"/>
      <c r="AE229" s="779"/>
      <c r="AF229" s="779"/>
      <c r="AG229" s="779"/>
      <c r="AH229" s="779"/>
      <c r="AI229" s="779"/>
      <c r="AJ229" s="779"/>
      <c r="AK229" s="779"/>
      <c r="AL229" s="779"/>
      <c r="AM229" s="779"/>
      <c r="AN229" s="779"/>
      <c r="AO229" s="779"/>
      <c r="AP229" s="779"/>
      <c r="AQ229" s="779"/>
      <c r="AR229" s="779"/>
      <c r="AS229" s="779"/>
      <c r="AT229" s="779"/>
      <c r="AU229" s="779"/>
      <c r="AV229" s="779"/>
      <c r="AW229" s="779"/>
      <c r="AX229" s="779"/>
      <c r="AY229" s="779"/>
      <c r="AZ229" s="779"/>
      <c r="BA229" s="779"/>
      <c r="BB229" s="779"/>
      <c r="BC229" s="779"/>
      <c r="BD229" s="779"/>
      <c r="BE229" s="168"/>
      <c r="BF229" s="168"/>
      <c r="BG229" s="168"/>
      <c r="BH229" s="96"/>
      <c r="BI229" s="96"/>
      <c r="BJ229" s="96"/>
    </row>
    <row r="230" spans="2:66" s="95" customFormat="1" ht="24.75" customHeight="1">
      <c r="D230" s="168"/>
      <c r="E230" s="779"/>
      <c r="F230" s="779"/>
      <c r="G230" s="779"/>
      <c r="H230" s="779"/>
      <c r="I230" s="779"/>
      <c r="J230" s="779"/>
      <c r="K230" s="779"/>
      <c r="L230" s="779"/>
      <c r="M230" s="779"/>
      <c r="N230" s="779"/>
      <c r="O230" s="779"/>
      <c r="P230" s="779"/>
      <c r="Q230" s="779"/>
      <c r="R230" s="779"/>
      <c r="S230" s="779"/>
      <c r="T230" s="779"/>
      <c r="U230" s="779"/>
      <c r="V230" s="779"/>
      <c r="W230" s="779"/>
      <c r="X230" s="779"/>
      <c r="Y230" s="779"/>
      <c r="Z230" s="779"/>
      <c r="AA230" s="779"/>
      <c r="AB230" s="779"/>
      <c r="AC230" s="779"/>
      <c r="AD230" s="779"/>
      <c r="AE230" s="779"/>
      <c r="AF230" s="779"/>
      <c r="AG230" s="779"/>
      <c r="AH230" s="779"/>
      <c r="AI230" s="779"/>
      <c r="AJ230" s="779"/>
      <c r="AK230" s="779"/>
      <c r="AL230" s="779"/>
      <c r="AM230" s="779"/>
      <c r="AN230" s="779"/>
      <c r="AO230" s="779"/>
      <c r="AP230" s="779"/>
      <c r="AQ230" s="779"/>
      <c r="AR230" s="779"/>
      <c r="AS230" s="779"/>
      <c r="AT230" s="779"/>
      <c r="AU230" s="779"/>
      <c r="AV230" s="779"/>
      <c r="AW230" s="779"/>
      <c r="AX230" s="779"/>
      <c r="AY230" s="779"/>
      <c r="AZ230" s="779"/>
      <c r="BA230" s="779"/>
      <c r="BB230" s="779"/>
      <c r="BC230" s="779"/>
      <c r="BD230" s="779"/>
      <c r="BE230" s="168"/>
      <c r="BF230" s="168"/>
      <c r="BG230" s="168"/>
      <c r="BH230" s="96"/>
      <c r="BI230" s="96"/>
      <c r="BJ230" s="96"/>
    </row>
    <row r="231" spans="2:66" s="95" customFormat="1" ht="14.25" customHeight="1">
      <c r="D231" s="168"/>
      <c r="E231" s="779" t="s">
        <v>107</v>
      </c>
      <c r="F231" s="779"/>
      <c r="G231" s="779"/>
      <c r="H231" s="779"/>
      <c r="I231" s="779"/>
      <c r="J231" s="779"/>
      <c r="K231" s="779"/>
      <c r="L231" s="779"/>
      <c r="M231" s="779"/>
      <c r="N231" s="779"/>
      <c r="O231" s="779"/>
      <c r="P231" s="779"/>
      <c r="Q231" s="779"/>
      <c r="R231" s="779"/>
      <c r="S231" s="779"/>
      <c r="T231" s="779"/>
      <c r="U231" s="779"/>
      <c r="V231" s="779"/>
      <c r="W231" s="779"/>
      <c r="X231" s="779"/>
      <c r="Y231" s="779"/>
      <c r="Z231" s="779"/>
      <c r="AA231" s="779"/>
      <c r="AB231" s="779"/>
      <c r="AC231" s="779"/>
      <c r="AD231" s="779"/>
      <c r="AE231" s="779"/>
      <c r="AF231" s="779"/>
      <c r="AG231" s="779"/>
      <c r="AH231" s="779"/>
      <c r="AI231" s="779"/>
      <c r="AJ231" s="779"/>
      <c r="AK231" s="779"/>
      <c r="AL231" s="779"/>
      <c r="AM231" s="779"/>
      <c r="AN231" s="779"/>
      <c r="AO231" s="779"/>
      <c r="AP231" s="779"/>
      <c r="AQ231" s="779"/>
      <c r="AR231" s="779"/>
      <c r="AS231" s="779"/>
      <c r="AT231" s="779"/>
      <c r="AU231" s="779"/>
      <c r="AV231" s="779"/>
      <c r="AW231" s="779"/>
      <c r="AX231" s="779"/>
      <c r="AY231" s="779"/>
      <c r="AZ231" s="779"/>
      <c r="BA231" s="779"/>
      <c r="BB231" s="779"/>
      <c r="BC231" s="779"/>
      <c r="BD231" s="779"/>
      <c r="BE231" s="168"/>
      <c r="BF231" s="168"/>
      <c r="BG231" s="168"/>
      <c r="BH231" s="96"/>
      <c r="BI231" s="96"/>
      <c r="BJ231" s="96"/>
    </row>
    <row r="232" spans="2:66" s="95" customFormat="1" ht="14.25" customHeight="1">
      <c r="D232" s="168"/>
      <c r="E232" s="779"/>
      <c r="F232" s="779"/>
      <c r="G232" s="779"/>
      <c r="H232" s="779"/>
      <c r="I232" s="779"/>
      <c r="J232" s="779"/>
      <c r="K232" s="779"/>
      <c r="L232" s="779"/>
      <c r="M232" s="779"/>
      <c r="N232" s="779"/>
      <c r="O232" s="779"/>
      <c r="P232" s="779"/>
      <c r="Q232" s="779"/>
      <c r="R232" s="779"/>
      <c r="S232" s="779"/>
      <c r="T232" s="779"/>
      <c r="U232" s="779"/>
      <c r="V232" s="779"/>
      <c r="W232" s="779"/>
      <c r="X232" s="779"/>
      <c r="Y232" s="779"/>
      <c r="Z232" s="779"/>
      <c r="AA232" s="779"/>
      <c r="AB232" s="779"/>
      <c r="AC232" s="779"/>
      <c r="AD232" s="779"/>
      <c r="AE232" s="779"/>
      <c r="AF232" s="779"/>
      <c r="AG232" s="779"/>
      <c r="AH232" s="779"/>
      <c r="AI232" s="779"/>
      <c r="AJ232" s="779"/>
      <c r="AK232" s="779"/>
      <c r="AL232" s="779"/>
      <c r="AM232" s="779"/>
      <c r="AN232" s="779"/>
      <c r="AO232" s="779"/>
      <c r="AP232" s="779"/>
      <c r="AQ232" s="779"/>
      <c r="AR232" s="779"/>
      <c r="AS232" s="779"/>
      <c r="AT232" s="779"/>
      <c r="AU232" s="779"/>
      <c r="AV232" s="779"/>
      <c r="AW232" s="779"/>
      <c r="AX232" s="779"/>
      <c r="AY232" s="779"/>
      <c r="AZ232" s="779"/>
      <c r="BA232" s="779"/>
      <c r="BB232" s="779"/>
      <c r="BC232" s="779"/>
      <c r="BD232" s="779"/>
      <c r="BE232" s="168"/>
      <c r="BF232" s="168"/>
      <c r="BG232" s="168"/>
      <c r="BH232" s="96"/>
      <c r="BI232" s="96"/>
      <c r="BJ232" s="96"/>
    </row>
    <row r="233" spans="2:66" s="69" customFormat="1" ht="66.75" customHeight="1">
      <c r="D233" s="780" t="s">
        <v>108</v>
      </c>
      <c r="E233" s="780"/>
      <c r="F233" s="780"/>
      <c r="G233" s="780"/>
      <c r="H233" s="780"/>
      <c r="I233" s="780"/>
      <c r="J233" s="780"/>
      <c r="K233" s="780"/>
      <c r="L233" s="780"/>
      <c r="M233" s="780"/>
      <c r="N233" s="780"/>
      <c r="O233" s="780"/>
      <c r="P233" s="780"/>
      <c r="Q233" s="780"/>
      <c r="R233" s="780"/>
      <c r="S233" s="780"/>
      <c r="T233" s="780"/>
      <c r="U233" s="780"/>
      <c r="V233" s="780"/>
      <c r="W233" s="780"/>
      <c r="X233" s="780"/>
      <c r="Y233" s="780"/>
      <c r="Z233" s="780"/>
      <c r="AA233" s="780"/>
      <c r="AB233" s="780"/>
      <c r="AC233" s="780"/>
      <c r="AD233" s="780"/>
      <c r="AE233" s="780"/>
      <c r="AF233" s="780"/>
      <c r="AG233" s="780"/>
      <c r="AH233" s="780"/>
      <c r="AI233" s="780"/>
      <c r="AJ233" s="780"/>
      <c r="AK233" s="780"/>
      <c r="AL233" s="780"/>
      <c r="AM233" s="780"/>
      <c r="AN233" s="780"/>
      <c r="AO233" s="780"/>
      <c r="AP233" s="780"/>
      <c r="AQ233" s="780"/>
      <c r="AR233" s="780"/>
      <c r="AS233" s="780"/>
      <c r="AT233" s="780"/>
      <c r="AU233" s="780"/>
      <c r="AV233" s="780"/>
      <c r="AW233" s="780"/>
      <c r="AX233" s="780"/>
      <c r="AY233" s="780"/>
      <c r="AZ233" s="780"/>
      <c r="BA233" s="780"/>
      <c r="BB233" s="780"/>
      <c r="BC233" s="780"/>
      <c r="BD233" s="780"/>
      <c r="BE233" s="169"/>
      <c r="BF233" s="169"/>
      <c r="BG233" s="169"/>
      <c r="BH233" s="97"/>
      <c r="BI233" s="97"/>
      <c r="BJ233" s="97"/>
      <c r="BK233" s="97"/>
    </row>
    <row r="234" spans="2:66" s="69" customFormat="1" ht="10.5" customHeight="1"/>
    <row r="235" spans="2:66" s="69" customFormat="1" ht="15" customHeight="1">
      <c r="B235" s="10" t="s">
        <v>109</v>
      </c>
      <c r="BH235" s="68"/>
      <c r="BI235" s="68"/>
      <c r="BJ235" s="68"/>
      <c r="BK235" s="68"/>
      <c r="BL235" s="68"/>
      <c r="BM235" s="68"/>
      <c r="BN235" s="68"/>
    </row>
    <row r="236" spans="2:66" s="69" customFormat="1" ht="14.25" customHeight="1">
      <c r="D236" s="759" t="s">
        <v>67</v>
      </c>
      <c r="E236" s="759"/>
      <c r="F236" s="759"/>
      <c r="G236" s="759"/>
      <c r="H236" s="759"/>
      <c r="I236" s="759"/>
      <c r="J236" s="759" t="s">
        <v>68</v>
      </c>
      <c r="K236" s="759"/>
      <c r="L236" s="759"/>
      <c r="M236" s="759"/>
      <c r="N236" s="759"/>
      <c r="O236" s="759"/>
      <c r="P236" s="759"/>
      <c r="Q236" s="759"/>
      <c r="R236" s="759"/>
      <c r="S236" s="759"/>
      <c r="T236" s="759"/>
      <c r="U236" s="759"/>
      <c r="V236" s="759"/>
      <c r="W236" s="759"/>
      <c r="X236" s="759"/>
      <c r="Y236" s="759"/>
      <c r="Z236" s="759"/>
      <c r="AA236" s="759"/>
      <c r="AB236" s="759"/>
      <c r="AC236" s="759"/>
      <c r="AD236" s="759"/>
      <c r="AE236" s="759"/>
      <c r="AF236" s="759"/>
      <c r="AG236" s="759" t="s">
        <v>168</v>
      </c>
      <c r="AH236" s="759"/>
      <c r="AI236" s="759"/>
      <c r="AJ236" s="759"/>
      <c r="AK236" s="759"/>
      <c r="AL236" s="759"/>
      <c r="AM236" s="759" t="s">
        <v>89</v>
      </c>
      <c r="AN236" s="759"/>
      <c r="AO236" s="759"/>
      <c r="AP236" s="759"/>
      <c r="AQ236" s="759"/>
      <c r="AR236" s="759"/>
      <c r="AS236" s="781" t="s">
        <v>79</v>
      </c>
      <c r="AT236" s="781"/>
      <c r="AU236" s="781"/>
      <c r="AV236" s="781"/>
      <c r="AW236" s="781"/>
      <c r="AX236" s="781"/>
      <c r="AY236" s="759" t="s">
        <v>69</v>
      </c>
      <c r="AZ236" s="759"/>
      <c r="BA236" s="759"/>
      <c r="BB236" s="759"/>
      <c r="BC236" s="759"/>
      <c r="BD236" s="759"/>
      <c r="BE236" s="91"/>
      <c r="BF236" s="91"/>
      <c r="BG236" s="91"/>
      <c r="BH236" s="98"/>
      <c r="BI236" s="98"/>
      <c r="BJ236" s="98"/>
      <c r="BK236" s="68"/>
      <c r="BL236" s="68"/>
      <c r="BM236" s="68"/>
      <c r="BN236" s="68"/>
    </row>
    <row r="237" spans="2:66" s="69" customFormat="1" ht="14.25" customHeight="1">
      <c r="D237" s="759"/>
      <c r="E237" s="759"/>
      <c r="F237" s="759"/>
      <c r="G237" s="759"/>
      <c r="H237" s="759"/>
      <c r="I237" s="759"/>
      <c r="J237" s="759"/>
      <c r="K237" s="759"/>
      <c r="L237" s="759"/>
      <c r="M237" s="759"/>
      <c r="N237" s="759"/>
      <c r="O237" s="759"/>
      <c r="P237" s="759"/>
      <c r="Q237" s="759"/>
      <c r="R237" s="759"/>
      <c r="S237" s="759"/>
      <c r="T237" s="759"/>
      <c r="U237" s="759"/>
      <c r="V237" s="759"/>
      <c r="W237" s="759"/>
      <c r="X237" s="759"/>
      <c r="Y237" s="759"/>
      <c r="Z237" s="759"/>
      <c r="AA237" s="759"/>
      <c r="AB237" s="759"/>
      <c r="AC237" s="759"/>
      <c r="AD237" s="759"/>
      <c r="AE237" s="759"/>
      <c r="AF237" s="759"/>
      <c r="AG237" s="759"/>
      <c r="AH237" s="759"/>
      <c r="AI237" s="759"/>
      <c r="AJ237" s="759"/>
      <c r="AK237" s="759"/>
      <c r="AL237" s="759"/>
      <c r="AM237" s="759"/>
      <c r="AN237" s="759"/>
      <c r="AO237" s="759"/>
      <c r="AP237" s="759"/>
      <c r="AQ237" s="759"/>
      <c r="AR237" s="759"/>
      <c r="AS237" s="781"/>
      <c r="AT237" s="781"/>
      <c r="AU237" s="781"/>
      <c r="AV237" s="781"/>
      <c r="AW237" s="781"/>
      <c r="AX237" s="781"/>
      <c r="AY237" s="759"/>
      <c r="AZ237" s="759"/>
      <c r="BA237" s="759"/>
      <c r="BB237" s="759"/>
      <c r="BC237" s="759"/>
      <c r="BD237" s="759"/>
      <c r="BE237" s="91"/>
      <c r="BF237" s="91"/>
      <c r="BG237" s="91"/>
      <c r="BH237" s="98"/>
      <c r="BI237" s="98"/>
      <c r="BJ237" s="98"/>
      <c r="BK237" s="68"/>
      <c r="BL237" s="68"/>
      <c r="BM237" s="68"/>
      <c r="BN237" s="68"/>
    </row>
    <row r="238" spans="2:66" s="69" customFormat="1" ht="14.25" customHeight="1">
      <c r="D238" s="759"/>
      <c r="E238" s="759"/>
      <c r="F238" s="759"/>
      <c r="G238" s="759"/>
      <c r="H238" s="759"/>
      <c r="I238" s="759"/>
      <c r="J238" s="759"/>
      <c r="K238" s="759"/>
      <c r="L238" s="759"/>
      <c r="M238" s="759"/>
      <c r="N238" s="759"/>
      <c r="O238" s="759"/>
      <c r="P238" s="759"/>
      <c r="Q238" s="759"/>
      <c r="R238" s="759"/>
      <c r="S238" s="759"/>
      <c r="T238" s="759"/>
      <c r="U238" s="759"/>
      <c r="V238" s="759"/>
      <c r="W238" s="759"/>
      <c r="X238" s="759"/>
      <c r="Y238" s="759"/>
      <c r="Z238" s="759"/>
      <c r="AA238" s="759"/>
      <c r="AB238" s="759"/>
      <c r="AC238" s="759"/>
      <c r="AD238" s="759"/>
      <c r="AE238" s="759"/>
      <c r="AF238" s="759"/>
      <c r="AG238" s="759"/>
      <c r="AH238" s="759"/>
      <c r="AI238" s="759"/>
      <c r="AJ238" s="759"/>
      <c r="AK238" s="759"/>
      <c r="AL238" s="759"/>
      <c r="AM238" s="759"/>
      <c r="AN238" s="759"/>
      <c r="AO238" s="759"/>
      <c r="AP238" s="759"/>
      <c r="AQ238" s="759"/>
      <c r="AR238" s="759"/>
      <c r="AS238" s="781"/>
      <c r="AT238" s="781"/>
      <c r="AU238" s="781"/>
      <c r="AV238" s="781"/>
      <c r="AW238" s="781"/>
      <c r="AX238" s="781"/>
      <c r="AY238" s="759"/>
      <c r="AZ238" s="759"/>
      <c r="BA238" s="759"/>
      <c r="BB238" s="759"/>
      <c r="BC238" s="759"/>
      <c r="BD238" s="759"/>
      <c r="BE238" s="91"/>
      <c r="BF238" s="91"/>
      <c r="BG238" s="91"/>
      <c r="BH238" s="98"/>
      <c r="BI238" s="98"/>
      <c r="BJ238" s="98"/>
      <c r="BK238" s="68"/>
      <c r="BL238" s="68"/>
      <c r="BM238" s="68"/>
      <c r="BN238" s="68"/>
    </row>
    <row r="239" spans="2:66" s="92" customFormat="1" ht="14.25" customHeight="1">
      <c r="D239" s="746"/>
      <c r="E239" s="746"/>
      <c r="F239" s="746"/>
      <c r="G239" s="746"/>
      <c r="H239" s="746"/>
      <c r="I239" s="746"/>
      <c r="J239" s="747"/>
      <c r="K239" s="747"/>
      <c r="L239" s="747"/>
      <c r="M239" s="747"/>
      <c r="N239" s="747"/>
      <c r="O239" s="747"/>
      <c r="P239" s="747"/>
      <c r="Q239" s="747"/>
      <c r="R239" s="747"/>
      <c r="S239" s="747"/>
      <c r="T239" s="747"/>
      <c r="U239" s="747"/>
      <c r="V239" s="747"/>
      <c r="W239" s="747"/>
      <c r="X239" s="747"/>
      <c r="Y239" s="747"/>
      <c r="Z239" s="747"/>
      <c r="AA239" s="747"/>
      <c r="AB239" s="747"/>
      <c r="AC239" s="747"/>
      <c r="AD239" s="747"/>
      <c r="AE239" s="747"/>
      <c r="AF239" s="747"/>
      <c r="AG239" s="749"/>
      <c r="AH239" s="750"/>
      <c r="AI239" s="750"/>
      <c r="AJ239" s="750"/>
      <c r="AK239" s="750"/>
      <c r="AL239" s="750"/>
      <c r="AM239" s="751"/>
      <c r="AN239" s="751"/>
      <c r="AO239" s="751"/>
      <c r="AP239" s="751"/>
      <c r="AQ239" s="751"/>
      <c r="AR239" s="751"/>
      <c r="AS239" s="752"/>
      <c r="AT239" s="752"/>
      <c r="AU239" s="752"/>
      <c r="AV239" s="752"/>
      <c r="AW239" s="752"/>
      <c r="AX239" s="752"/>
      <c r="AY239" s="753">
        <f>AM239*AS239</f>
        <v>0</v>
      </c>
      <c r="AZ239" s="753"/>
      <c r="BA239" s="753"/>
      <c r="BB239" s="753"/>
      <c r="BC239" s="753"/>
      <c r="BD239" s="753"/>
      <c r="BE239" s="93"/>
      <c r="BF239" s="93"/>
      <c r="BG239" s="93"/>
      <c r="BH239" s="100"/>
      <c r="BI239" s="101"/>
      <c r="BJ239" s="101"/>
      <c r="BK239" s="99"/>
      <c r="BL239" s="99"/>
      <c r="BM239" s="99"/>
      <c r="BN239" s="99"/>
    </row>
    <row r="240" spans="2:66" s="92" customFormat="1" ht="14.25" customHeight="1">
      <c r="D240" s="746"/>
      <c r="E240" s="746"/>
      <c r="F240" s="746"/>
      <c r="G240" s="746"/>
      <c r="H240" s="746"/>
      <c r="I240" s="746"/>
      <c r="J240" s="748"/>
      <c r="K240" s="748"/>
      <c r="L240" s="748"/>
      <c r="M240" s="748"/>
      <c r="N240" s="748"/>
      <c r="O240" s="748"/>
      <c r="P240" s="748"/>
      <c r="Q240" s="748"/>
      <c r="R240" s="748"/>
      <c r="S240" s="748"/>
      <c r="T240" s="748"/>
      <c r="U240" s="748"/>
      <c r="V240" s="748"/>
      <c r="W240" s="748"/>
      <c r="X240" s="748"/>
      <c r="Y240" s="748"/>
      <c r="Z240" s="748"/>
      <c r="AA240" s="748"/>
      <c r="AB240" s="748"/>
      <c r="AC240" s="748"/>
      <c r="AD240" s="748"/>
      <c r="AE240" s="748"/>
      <c r="AF240" s="748"/>
      <c r="AG240" s="750"/>
      <c r="AH240" s="750"/>
      <c r="AI240" s="750"/>
      <c r="AJ240" s="750"/>
      <c r="AK240" s="750"/>
      <c r="AL240" s="750"/>
      <c r="AM240" s="751"/>
      <c r="AN240" s="751"/>
      <c r="AO240" s="751"/>
      <c r="AP240" s="751"/>
      <c r="AQ240" s="751"/>
      <c r="AR240" s="751"/>
      <c r="AS240" s="752"/>
      <c r="AT240" s="752"/>
      <c r="AU240" s="752"/>
      <c r="AV240" s="752"/>
      <c r="AW240" s="752"/>
      <c r="AX240" s="752"/>
      <c r="AY240" s="753"/>
      <c r="AZ240" s="753"/>
      <c r="BA240" s="753"/>
      <c r="BB240" s="753"/>
      <c r="BC240" s="753"/>
      <c r="BD240" s="753"/>
      <c r="BE240" s="93"/>
      <c r="BF240" s="93"/>
      <c r="BG240" s="93"/>
      <c r="BH240" s="100"/>
      <c r="BI240" s="101"/>
      <c r="BJ240" s="101"/>
      <c r="BK240" s="99"/>
      <c r="BL240" s="99"/>
      <c r="BM240" s="99"/>
      <c r="BN240" s="99"/>
    </row>
    <row r="241" spans="1:66" s="92" customFormat="1" ht="14.25" customHeight="1">
      <c r="D241" s="746"/>
      <c r="E241" s="746"/>
      <c r="F241" s="746"/>
      <c r="G241" s="746"/>
      <c r="H241" s="746"/>
      <c r="I241" s="746"/>
      <c r="J241" s="754" t="s">
        <v>163</v>
      </c>
      <c r="K241" s="754"/>
      <c r="L241" s="754"/>
      <c r="M241" s="754"/>
      <c r="N241" s="754"/>
      <c r="O241" s="754"/>
      <c r="P241" s="754"/>
      <c r="Q241" s="754"/>
      <c r="R241" s="754"/>
      <c r="S241" s="754"/>
      <c r="T241" s="754"/>
      <c r="U241" s="754"/>
      <c r="V241" s="754"/>
      <c r="W241" s="754"/>
      <c r="X241" s="754"/>
      <c r="Y241" s="754"/>
      <c r="Z241" s="754"/>
      <c r="AA241" s="754"/>
      <c r="AB241" s="754"/>
      <c r="AC241" s="754"/>
      <c r="AD241" s="754"/>
      <c r="AE241" s="754"/>
      <c r="AF241" s="754"/>
      <c r="AG241" s="750"/>
      <c r="AH241" s="750"/>
      <c r="AI241" s="750"/>
      <c r="AJ241" s="750"/>
      <c r="AK241" s="750"/>
      <c r="AL241" s="750"/>
      <c r="AM241" s="751"/>
      <c r="AN241" s="751"/>
      <c r="AO241" s="751"/>
      <c r="AP241" s="751"/>
      <c r="AQ241" s="751"/>
      <c r="AR241" s="751"/>
      <c r="AS241" s="752"/>
      <c r="AT241" s="752"/>
      <c r="AU241" s="752"/>
      <c r="AV241" s="752"/>
      <c r="AW241" s="752"/>
      <c r="AX241" s="752"/>
      <c r="AY241" s="753"/>
      <c r="AZ241" s="753"/>
      <c r="BA241" s="753"/>
      <c r="BB241" s="753"/>
      <c r="BC241" s="753"/>
      <c r="BD241" s="753"/>
      <c r="BE241" s="93"/>
      <c r="BF241" s="93"/>
      <c r="BG241" s="93"/>
      <c r="BH241" s="100"/>
      <c r="BI241" s="101"/>
      <c r="BJ241" s="101"/>
      <c r="BK241" s="102"/>
      <c r="BL241" s="99"/>
      <c r="BM241" s="99"/>
      <c r="BN241" s="99"/>
    </row>
    <row r="242" spans="1:66" s="92" customFormat="1" ht="14.25" customHeight="1">
      <c r="D242" s="778" t="s">
        <v>210</v>
      </c>
      <c r="E242" s="778"/>
      <c r="F242" s="778"/>
      <c r="G242" s="778"/>
      <c r="H242" s="778"/>
      <c r="I242" s="778"/>
      <c r="J242" s="778"/>
      <c r="K242" s="778"/>
      <c r="L242" s="778"/>
      <c r="M242" s="778"/>
      <c r="N242" s="778"/>
      <c r="O242" s="778"/>
      <c r="P242" s="778"/>
      <c r="Q242" s="778"/>
      <c r="R242" s="778"/>
      <c r="S242" s="778"/>
      <c r="T242" s="778"/>
      <c r="U242" s="778"/>
      <c r="V242" s="778"/>
      <c r="W242" s="778"/>
      <c r="X242" s="778"/>
      <c r="Y242" s="778"/>
      <c r="Z242" s="778"/>
      <c r="AA242" s="778"/>
      <c r="AB242" s="778"/>
      <c r="AC242" s="778"/>
      <c r="AD242" s="778"/>
      <c r="AE242" s="778"/>
      <c r="AF242" s="778"/>
      <c r="AG242" s="778"/>
      <c r="AH242" s="778"/>
      <c r="AI242" s="778"/>
      <c r="AJ242" s="778"/>
      <c r="AK242" s="778"/>
      <c r="AL242" s="778"/>
      <c r="AM242" s="778"/>
      <c r="AN242" s="778"/>
      <c r="AO242" s="778"/>
      <c r="AP242" s="778"/>
      <c r="AQ242" s="778"/>
      <c r="AR242" s="778"/>
      <c r="AS242" s="778"/>
      <c r="AT242" s="778"/>
      <c r="AU242" s="778"/>
      <c r="AV242" s="778"/>
      <c r="AW242" s="778"/>
      <c r="AX242" s="778"/>
      <c r="AY242" s="778"/>
      <c r="AZ242" s="778"/>
      <c r="BA242" s="778"/>
      <c r="BB242" s="778"/>
      <c r="BC242" s="778"/>
      <c r="BD242" s="778"/>
      <c r="BE242" s="170"/>
      <c r="BF242" s="170"/>
      <c r="BG242" s="170"/>
      <c r="BH242" s="103"/>
      <c r="BI242" s="103"/>
      <c r="BJ242" s="103"/>
      <c r="BK242" s="103"/>
      <c r="BL242" s="103"/>
      <c r="BM242" s="103"/>
      <c r="BN242" s="103"/>
    </row>
    <row r="243" spans="1:66" s="69" customFormat="1" ht="15" customHeight="1">
      <c r="D243" s="782"/>
      <c r="E243" s="782"/>
      <c r="F243" s="782"/>
      <c r="G243" s="782"/>
      <c r="H243" s="782"/>
      <c r="I243" s="782"/>
      <c r="J243" s="782"/>
      <c r="K243" s="782"/>
      <c r="L243" s="782"/>
      <c r="M243" s="782"/>
      <c r="N243" s="782"/>
      <c r="O243" s="782"/>
      <c r="P243" s="782"/>
      <c r="Q243" s="782"/>
      <c r="R243" s="782"/>
      <c r="S243" s="782"/>
      <c r="T243" s="782"/>
      <c r="U243" s="782"/>
      <c r="V243" s="782"/>
      <c r="W243" s="782"/>
      <c r="X243" s="782"/>
      <c r="Y243" s="782"/>
      <c r="Z243" s="782"/>
      <c r="AA243" s="782"/>
      <c r="AB243" s="782"/>
      <c r="AC243" s="782"/>
      <c r="AD243" s="782"/>
      <c r="AE243" s="782"/>
      <c r="AF243" s="782"/>
      <c r="AG243" s="782"/>
      <c r="AH243" s="782"/>
      <c r="AI243" s="782"/>
      <c r="AJ243" s="782"/>
      <c r="AK243" s="782"/>
      <c r="AL243" s="782"/>
      <c r="AM243" s="782"/>
      <c r="AN243" s="782"/>
      <c r="AO243" s="782"/>
      <c r="AP243" s="782"/>
      <c r="AQ243" s="782"/>
      <c r="AR243" s="782"/>
      <c r="AS243" s="782"/>
      <c r="AT243" s="782"/>
      <c r="AU243" s="782"/>
      <c r="AV243" s="782"/>
      <c r="AW243" s="782"/>
      <c r="AX243" s="782"/>
      <c r="AY243" s="782"/>
      <c r="AZ243" s="782"/>
      <c r="BA243" s="782"/>
      <c r="BB243" s="782"/>
      <c r="BC243" s="782"/>
      <c r="BD243" s="782"/>
      <c r="BE243" s="170"/>
      <c r="BF243" s="170"/>
      <c r="BG243" s="170"/>
      <c r="BH243" s="103"/>
      <c r="BI243" s="103"/>
      <c r="BJ243" s="103"/>
      <c r="BK243" s="103"/>
      <c r="BL243" s="103"/>
      <c r="BM243" s="103"/>
      <c r="BN243" s="103"/>
    </row>
    <row r="244" spans="1:66" s="69" customFormat="1" ht="15" customHeight="1">
      <c r="D244" s="782"/>
      <c r="E244" s="782"/>
      <c r="F244" s="782"/>
      <c r="G244" s="782"/>
      <c r="H244" s="782"/>
      <c r="I244" s="782"/>
      <c r="J244" s="782"/>
      <c r="K244" s="782"/>
      <c r="L244" s="782"/>
      <c r="M244" s="782"/>
      <c r="N244" s="782"/>
      <c r="O244" s="782"/>
      <c r="P244" s="782"/>
      <c r="Q244" s="782"/>
      <c r="R244" s="782"/>
      <c r="S244" s="782"/>
      <c r="T244" s="782"/>
      <c r="U244" s="782"/>
      <c r="V244" s="782"/>
      <c r="W244" s="782"/>
      <c r="X244" s="782"/>
      <c r="Y244" s="782"/>
      <c r="Z244" s="782"/>
      <c r="AA244" s="782"/>
      <c r="AB244" s="782"/>
      <c r="AC244" s="782"/>
      <c r="AD244" s="782"/>
      <c r="AE244" s="782"/>
      <c r="AF244" s="782"/>
      <c r="AG244" s="782"/>
      <c r="AH244" s="782"/>
      <c r="AI244" s="782"/>
      <c r="AJ244" s="782"/>
      <c r="AK244" s="782"/>
      <c r="AL244" s="782"/>
      <c r="AM244" s="782"/>
      <c r="AN244" s="782"/>
      <c r="AO244" s="782"/>
      <c r="AP244" s="782"/>
      <c r="AQ244" s="782"/>
      <c r="AR244" s="782"/>
      <c r="AS244" s="782"/>
      <c r="AT244" s="782"/>
      <c r="AU244" s="782"/>
      <c r="AV244" s="782"/>
      <c r="AW244" s="782"/>
      <c r="AX244" s="782"/>
      <c r="AY244" s="782"/>
      <c r="AZ244" s="782"/>
      <c r="BA244" s="782"/>
      <c r="BB244" s="782"/>
      <c r="BC244" s="782"/>
      <c r="BD244" s="782"/>
      <c r="BE244" s="170"/>
      <c r="BF244" s="170"/>
      <c r="BG244" s="170"/>
      <c r="BH244" s="103"/>
      <c r="BI244" s="103"/>
      <c r="BJ244" s="103"/>
      <c r="BK244" s="103"/>
      <c r="BL244" s="103"/>
      <c r="BM244" s="103"/>
      <c r="BN244" s="103"/>
    </row>
    <row r="245" spans="1:66" ht="12"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67"/>
      <c r="BI245" s="67"/>
      <c r="BJ245" s="67"/>
      <c r="BK245" s="67"/>
      <c r="BL245" s="67"/>
      <c r="BM245" s="67"/>
      <c r="BN245" s="67"/>
    </row>
    <row r="246" spans="1:66" s="69" customFormat="1" ht="15" customHeight="1">
      <c r="B246" s="9" t="s">
        <v>110</v>
      </c>
      <c r="C246" s="9"/>
      <c r="BH246" s="68"/>
      <c r="BI246" s="68"/>
      <c r="BJ246" s="68"/>
      <c r="BK246" s="68"/>
      <c r="BL246" s="68"/>
      <c r="BM246" s="68"/>
      <c r="BN246" s="68"/>
    </row>
    <row r="247" spans="1:66" s="69" customFormat="1" ht="14.25" customHeight="1">
      <c r="D247" s="759" t="s">
        <v>67</v>
      </c>
      <c r="E247" s="759"/>
      <c r="F247" s="759"/>
      <c r="G247" s="759"/>
      <c r="H247" s="759"/>
      <c r="I247" s="759"/>
      <c r="J247" s="759" t="s">
        <v>68</v>
      </c>
      <c r="K247" s="759"/>
      <c r="L247" s="759"/>
      <c r="M247" s="759"/>
      <c r="N247" s="759"/>
      <c r="O247" s="759"/>
      <c r="P247" s="759"/>
      <c r="Q247" s="759"/>
      <c r="R247" s="759"/>
      <c r="S247" s="759"/>
      <c r="T247" s="759"/>
      <c r="U247" s="759"/>
      <c r="V247" s="759"/>
      <c r="W247" s="759"/>
      <c r="X247" s="759"/>
      <c r="Y247" s="759"/>
      <c r="Z247" s="759"/>
      <c r="AA247" s="759"/>
      <c r="AB247" s="759"/>
      <c r="AC247" s="759"/>
      <c r="AD247" s="759"/>
      <c r="AE247" s="759"/>
      <c r="AF247" s="759"/>
      <c r="AG247" s="759" t="s">
        <v>168</v>
      </c>
      <c r="AH247" s="759"/>
      <c r="AI247" s="759"/>
      <c r="AJ247" s="759"/>
      <c r="AK247" s="759"/>
      <c r="AL247" s="759"/>
      <c r="AM247" s="759" t="s">
        <v>89</v>
      </c>
      <c r="AN247" s="759"/>
      <c r="AO247" s="759"/>
      <c r="AP247" s="759"/>
      <c r="AQ247" s="759"/>
      <c r="AR247" s="759"/>
      <c r="AS247" s="781" t="s">
        <v>79</v>
      </c>
      <c r="AT247" s="781"/>
      <c r="AU247" s="781"/>
      <c r="AV247" s="781"/>
      <c r="AW247" s="781"/>
      <c r="AX247" s="781"/>
      <c r="AY247" s="759" t="s">
        <v>69</v>
      </c>
      <c r="AZ247" s="759"/>
      <c r="BA247" s="759"/>
      <c r="BB247" s="759"/>
      <c r="BC247" s="759"/>
      <c r="BD247" s="759"/>
      <c r="BE247" s="91"/>
      <c r="BF247" s="91"/>
      <c r="BG247" s="91"/>
      <c r="BH247" s="98"/>
      <c r="BI247" s="98"/>
      <c r="BJ247" s="98"/>
      <c r="BK247" s="68"/>
      <c r="BL247" s="68"/>
      <c r="BM247" s="68"/>
      <c r="BN247" s="68"/>
    </row>
    <row r="248" spans="1:66" s="69" customFormat="1" ht="14.25" customHeight="1">
      <c r="D248" s="759"/>
      <c r="E248" s="759"/>
      <c r="F248" s="759"/>
      <c r="G248" s="759"/>
      <c r="H248" s="759"/>
      <c r="I248" s="759"/>
      <c r="J248" s="759"/>
      <c r="K248" s="759"/>
      <c r="L248" s="759"/>
      <c r="M248" s="759"/>
      <c r="N248" s="759"/>
      <c r="O248" s="759"/>
      <c r="P248" s="759"/>
      <c r="Q248" s="759"/>
      <c r="R248" s="759"/>
      <c r="S248" s="759"/>
      <c r="T248" s="759"/>
      <c r="U248" s="759"/>
      <c r="V248" s="759"/>
      <c r="W248" s="759"/>
      <c r="X248" s="759"/>
      <c r="Y248" s="759"/>
      <c r="Z248" s="759"/>
      <c r="AA248" s="759"/>
      <c r="AB248" s="759"/>
      <c r="AC248" s="759"/>
      <c r="AD248" s="759"/>
      <c r="AE248" s="759"/>
      <c r="AF248" s="759"/>
      <c r="AG248" s="759"/>
      <c r="AH248" s="759"/>
      <c r="AI248" s="759"/>
      <c r="AJ248" s="759"/>
      <c r="AK248" s="759"/>
      <c r="AL248" s="759"/>
      <c r="AM248" s="759"/>
      <c r="AN248" s="759"/>
      <c r="AO248" s="759"/>
      <c r="AP248" s="759"/>
      <c r="AQ248" s="759"/>
      <c r="AR248" s="759"/>
      <c r="AS248" s="781"/>
      <c r="AT248" s="781"/>
      <c r="AU248" s="781"/>
      <c r="AV248" s="781"/>
      <c r="AW248" s="781"/>
      <c r="AX248" s="781"/>
      <c r="AY248" s="759"/>
      <c r="AZ248" s="759"/>
      <c r="BA248" s="759"/>
      <c r="BB248" s="759"/>
      <c r="BC248" s="759"/>
      <c r="BD248" s="759"/>
      <c r="BE248" s="91"/>
      <c r="BF248" s="91"/>
      <c r="BG248" s="91"/>
      <c r="BH248" s="98"/>
      <c r="BI248" s="98"/>
      <c r="BJ248" s="98"/>
      <c r="BK248" s="68"/>
      <c r="BL248" s="68"/>
      <c r="BM248" s="68"/>
      <c r="BN248" s="68"/>
    </row>
    <row r="249" spans="1:66" s="69" customFormat="1" ht="14.25" customHeight="1">
      <c r="D249" s="759"/>
      <c r="E249" s="759"/>
      <c r="F249" s="759"/>
      <c r="G249" s="759"/>
      <c r="H249" s="759"/>
      <c r="I249" s="759"/>
      <c r="J249" s="759"/>
      <c r="K249" s="759"/>
      <c r="L249" s="759"/>
      <c r="M249" s="759"/>
      <c r="N249" s="759"/>
      <c r="O249" s="759"/>
      <c r="P249" s="759"/>
      <c r="Q249" s="759"/>
      <c r="R249" s="759"/>
      <c r="S249" s="759"/>
      <c r="T249" s="759"/>
      <c r="U249" s="759"/>
      <c r="V249" s="759"/>
      <c r="W249" s="759"/>
      <c r="X249" s="759"/>
      <c r="Y249" s="759"/>
      <c r="Z249" s="759"/>
      <c r="AA249" s="759"/>
      <c r="AB249" s="759"/>
      <c r="AC249" s="759"/>
      <c r="AD249" s="759"/>
      <c r="AE249" s="759"/>
      <c r="AF249" s="759"/>
      <c r="AG249" s="759"/>
      <c r="AH249" s="759"/>
      <c r="AI249" s="759"/>
      <c r="AJ249" s="759"/>
      <c r="AK249" s="759"/>
      <c r="AL249" s="759"/>
      <c r="AM249" s="759"/>
      <c r="AN249" s="759"/>
      <c r="AO249" s="759"/>
      <c r="AP249" s="759"/>
      <c r="AQ249" s="759"/>
      <c r="AR249" s="759"/>
      <c r="AS249" s="781"/>
      <c r="AT249" s="781"/>
      <c r="AU249" s="781"/>
      <c r="AV249" s="781"/>
      <c r="AW249" s="781"/>
      <c r="AX249" s="781"/>
      <c r="AY249" s="759"/>
      <c r="AZ249" s="759"/>
      <c r="BA249" s="759"/>
      <c r="BB249" s="759"/>
      <c r="BC249" s="759"/>
      <c r="BD249" s="759"/>
      <c r="BE249" s="91"/>
      <c r="BF249" s="91"/>
      <c r="BG249" s="91"/>
      <c r="BH249" s="98"/>
      <c r="BI249" s="98"/>
      <c r="BJ249" s="98"/>
      <c r="BK249" s="68"/>
      <c r="BL249" s="68"/>
      <c r="BM249" s="68"/>
      <c r="BN249" s="68"/>
    </row>
    <row r="250" spans="1:66" s="92" customFormat="1" ht="14.25" customHeight="1">
      <c r="D250" s="746"/>
      <c r="E250" s="746"/>
      <c r="F250" s="746"/>
      <c r="G250" s="746"/>
      <c r="H250" s="746"/>
      <c r="I250" s="746"/>
      <c r="J250" s="747"/>
      <c r="K250" s="747"/>
      <c r="L250" s="747"/>
      <c r="M250" s="747"/>
      <c r="N250" s="747"/>
      <c r="O250" s="747"/>
      <c r="P250" s="747"/>
      <c r="Q250" s="747"/>
      <c r="R250" s="747"/>
      <c r="S250" s="747"/>
      <c r="T250" s="747"/>
      <c r="U250" s="747"/>
      <c r="V250" s="747"/>
      <c r="W250" s="747"/>
      <c r="X250" s="747"/>
      <c r="Y250" s="747"/>
      <c r="Z250" s="747"/>
      <c r="AA250" s="747"/>
      <c r="AB250" s="747"/>
      <c r="AC250" s="747"/>
      <c r="AD250" s="747"/>
      <c r="AE250" s="747"/>
      <c r="AF250" s="747"/>
      <c r="AG250" s="749"/>
      <c r="AH250" s="750"/>
      <c r="AI250" s="750"/>
      <c r="AJ250" s="750"/>
      <c r="AK250" s="750"/>
      <c r="AL250" s="750"/>
      <c r="AM250" s="751"/>
      <c r="AN250" s="751"/>
      <c r="AO250" s="751"/>
      <c r="AP250" s="751"/>
      <c r="AQ250" s="751"/>
      <c r="AR250" s="751"/>
      <c r="AS250" s="752"/>
      <c r="AT250" s="752"/>
      <c r="AU250" s="752"/>
      <c r="AV250" s="752"/>
      <c r="AW250" s="752"/>
      <c r="AX250" s="752"/>
      <c r="AY250" s="753">
        <f>AM250*AS250</f>
        <v>0</v>
      </c>
      <c r="AZ250" s="753"/>
      <c r="BA250" s="753"/>
      <c r="BB250" s="753"/>
      <c r="BC250" s="753"/>
      <c r="BD250" s="753"/>
      <c r="BE250" s="93"/>
      <c r="BF250" s="93"/>
      <c r="BG250" s="93"/>
      <c r="BH250" s="100"/>
      <c r="BI250" s="101"/>
      <c r="BJ250" s="101"/>
      <c r="BK250" s="99"/>
      <c r="BL250" s="99"/>
      <c r="BM250" s="99"/>
      <c r="BN250" s="99"/>
    </row>
    <row r="251" spans="1:66" s="92" customFormat="1" ht="14.25" customHeight="1">
      <c r="D251" s="746"/>
      <c r="E251" s="746"/>
      <c r="F251" s="746"/>
      <c r="G251" s="746"/>
      <c r="H251" s="746"/>
      <c r="I251" s="746"/>
      <c r="J251" s="748"/>
      <c r="K251" s="748"/>
      <c r="L251" s="748"/>
      <c r="M251" s="748"/>
      <c r="N251" s="748"/>
      <c r="O251" s="748"/>
      <c r="P251" s="748"/>
      <c r="Q251" s="748"/>
      <c r="R251" s="748"/>
      <c r="S251" s="748"/>
      <c r="T251" s="748"/>
      <c r="U251" s="748"/>
      <c r="V251" s="748"/>
      <c r="W251" s="748"/>
      <c r="X251" s="748"/>
      <c r="Y251" s="748"/>
      <c r="Z251" s="748"/>
      <c r="AA251" s="748"/>
      <c r="AB251" s="748"/>
      <c r="AC251" s="748"/>
      <c r="AD251" s="748"/>
      <c r="AE251" s="748"/>
      <c r="AF251" s="748"/>
      <c r="AG251" s="750"/>
      <c r="AH251" s="750"/>
      <c r="AI251" s="750"/>
      <c r="AJ251" s="750"/>
      <c r="AK251" s="750"/>
      <c r="AL251" s="750"/>
      <c r="AM251" s="751"/>
      <c r="AN251" s="751"/>
      <c r="AO251" s="751"/>
      <c r="AP251" s="751"/>
      <c r="AQ251" s="751"/>
      <c r="AR251" s="751"/>
      <c r="AS251" s="752"/>
      <c r="AT251" s="752"/>
      <c r="AU251" s="752"/>
      <c r="AV251" s="752"/>
      <c r="AW251" s="752"/>
      <c r="AX251" s="752"/>
      <c r="AY251" s="753"/>
      <c r="AZ251" s="753"/>
      <c r="BA251" s="753"/>
      <c r="BB251" s="753"/>
      <c r="BC251" s="753"/>
      <c r="BD251" s="753"/>
      <c r="BE251" s="93"/>
      <c r="BF251" s="93"/>
      <c r="BG251" s="93"/>
      <c r="BH251" s="100"/>
      <c r="BI251" s="101"/>
      <c r="BJ251" s="101"/>
      <c r="BK251" s="99"/>
      <c r="BL251" s="99"/>
      <c r="BM251" s="99"/>
      <c r="BN251" s="99"/>
    </row>
    <row r="252" spans="1:66" s="92" customFormat="1" ht="14.25" customHeight="1">
      <c r="D252" s="746"/>
      <c r="E252" s="746"/>
      <c r="F252" s="746"/>
      <c r="G252" s="746"/>
      <c r="H252" s="746"/>
      <c r="I252" s="746"/>
      <c r="J252" s="754" t="s">
        <v>163</v>
      </c>
      <c r="K252" s="754"/>
      <c r="L252" s="754"/>
      <c r="M252" s="754"/>
      <c r="N252" s="754"/>
      <c r="O252" s="754"/>
      <c r="P252" s="754"/>
      <c r="Q252" s="754"/>
      <c r="R252" s="754"/>
      <c r="S252" s="754"/>
      <c r="T252" s="754"/>
      <c r="U252" s="754"/>
      <c r="V252" s="754"/>
      <c r="W252" s="754"/>
      <c r="X252" s="754"/>
      <c r="Y252" s="754"/>
      <c r="Z252" s="754"/>
      <c r="AA252" s="754"/>
      <c r="AB252" s="754"/>
      <c r="AC252" s="754"/>
      <c r="AD252" s="754"/>
      <c r="AE252" s="754"/>
      <c r="AF252" s="754"/>
      <c r="AG252" s="750"/>
      <c r="AH252" s="750"/>
      <c r="AI252" s="750"/>
      <c r="AJ252" s="750"/>
      <c r="AK252" s="750"/>
      <c r="AL252" s="750"/>
      <c r="AM252" s="751"/>
      <c r="AN252" s="751"/>
      <c r="AO252" s="751"/>
      <c r="AP252" s="751"/>
      <c r="AQ252" s="751"/>
      <c r="AR252" s="751"/>
      <c r="AS252" s="752"/>
      <c r="AT252" s="752"/>
      <c r="AU252" s="752"/>
      <c r="AV252" s="752"/>
      <c r="AW252" s="752"/>
      <c r="AX252" s="752"/>
      <c r="AY252" s="753"/>
      <c r="AZ252" s="753"/>
      <c r="BA252" s="753"/>
      <c r="BB252" s="753"/>
      <c r="BC252" s="753"/>
      <c r="BD252" s="753"/>
      <c r="BE252" s="93"/>
      <c r="BF252" s="93"/>
      <c r="BG252" s="93"/>
      <c r="BH252" s="100"/>
      <c r="BI252" s="101"/>
      <c r="BJ252" s="101"/>
      <c r="BK252" s="102"/>
      <c r="BL252" s="99"/>
      <c r="BM252" s="99"/>
      <c r="BN252" s="99"/>
    </row>
    <row r="253" spans="1:66" s="92" customFormat="1" ht="14.25" customHeight="1">
      <c r="D253" s="798"/>
      <c r="E253" s="798"/>
      <c r="F253" s="798"/>
      <c r="G253" s="798"/>
      <c r="H253" s="798"/>
      <c r="I253" s="798"/>
      <c r="J253" s="798"/>
      <c r="K253" s="798"/>
      <c r="L253" s="798"/>
      <c r="M253" s="798"/>
      <c r="N253" s="798"/>
      <c r="O253" s="798"/>
      <c r="P253" s="798"/>
      <c r="Q253" s="798"/>
      <c r="R253" s="798"/>
      <c r="S253" s="798"/>
      <c r="T253" s="798"/>
      <c r="U253" s="798"/>
      <c r="V253" s="798"/>
      <c r="W253" s="798"/>
      <c r="X253" s="798"/>
      <c r="Y253" s="798"/>
      <c r="Z253" s="798"/>
      <c r="AA253" s="798"/>
      <c r="AB253" s="798"/>
      <c r="AC253" s="798"/>
      <c r="AD253" s="798"/>
      <c r="AE253" s="798"/>
      <c r="AF253" s="798"/>
      <c r="AG253" s="798"/>
      <c r="AH253" s="798"/>
      <c r="AI253" s="798"/>
      <c r="AJ253" s="798"/>
      <c r="AK253" s="798"/>
      <c r="AL253" s="798"/>
      <c r="AM253" s="798"/>
      <c r="AN253" s="798"/>
      <c r="AO253" s="798"/>
      <c r="AP253" s="798"/>
      <c r="AQ253" s="798"/>
      <c r="AR253" s="798"/>
      <c r="AS253" s="798"/>
      <c r="AT253" s="798"/>
      <c r="AU253" s="798"/>
      <c r="AV253" s="798"/>
      <c r="AW253" s="798"/>
      <c r="AX253" s="798"/>
      <c r="AY253" s="798"/>
      <c r="AZ253" s="798"/>
      <c r="BA253" s="798"/>
      <c r="BB253" s="798"/>
      <c r="BC253" s="798"/>
      <c r="BD253" s="798"/>
      <c r="BE253" s="93"/>
      <c r="BF253" s="93"/>
      <c r="BG253" s="93"/>
      <c r="BH253" s="100"/>
      <c r="BI253" s="101"/>
      <c r="BJ253" s="101"/>
      <c r="BK253" s="102"/>
      <c r="BL253" s="99"/>
      <c r="BM253" s="99"/>
      <c r="BN253" s="99"/>
    </row>
    <row r="254" spans="1:66" ht="14.25" customHeight="1">
      <c r="D254" s="15"/>
      <c r="X254" s="16"/>
      <c r="Y254" s="16"/>
      <c r="Z254" s="63"/>
      <c r="AA254" s="63"/>
      <c r="AB254" s="13"/>
      <c r="AC254" s="13"/>
      <c r="AD254" s="13"/>
      <c r="AE254" s="13"/>
      <c r="AF254" s="13"/>
      <c r="AG254" s="64"/>
      <c r="AH254" s="64"/>
      <c r="AI254" s="64"/>
      <c r="AJ254" s="64"/>
      <c r="AK254" s="64"/>
      <c r="AL254" s="64"/>
      <c r="AM254" s="64"/>
      <c r="AN254" s="13"/>
      <c r="AO254" s="13"/>
      <c r="AP254" s="13"/>
      <c r="AQ254" s="13"/>
      <c r="AR254" s="13"/>
      <c r="AS254" s="13"/>
      <c r="AT254" s="13"/>
      <c r="AU254" s="13"/>
      <c r="AV254" s="13"/>
      <c r="AW254" s="13"/>
      <c r="AX254" s="13"/>
      <c r="AY254" s="13"/>
      <c r="AZ254" s="13"/>
      <c r="BA254" s="13"/>
      <c r="BB254" s="13"/>
      <c r="BC254" s="13"/>
      <c r="BD254" s="13"/>
      <c r="BE254" s="13"/>
    </row>
    <row r="255" spans="1:66" ht="15" customHeight="1">
      <c r="A255" s="9" t="s">
        <v>211</v>
      </c>
    </row>
    <row r="256" spans="1:66" ht="15" customHeight="1">
      <c r="B256" s="9" t="s">
        <v>111</v>
      </c>
    </row>
    <row r="257" spans="1:59" ht="15" customHeight="1">
      <c r="B257" s="16"/>
      <c r="C257" s="65"/>
      <c r="D257" s="260" t="s">
        <v>67</v>
      </c>
      <c r="E257" s="280"/>
      <c r="F257" s="280"/>
      <c r="G257" s="280"/>
      <c r="H257" s="280"/>
      <c r="I257" s="280"/>
      <c r="J257" s="280"/>
      <c r="K257" s="280"/>
      <c r="L257" s="280"/>
      <c r="M257" s="280"/>
      <c r="N257" s="280"/>
      <c r="O257" s="280"/>
      <c r="P257" s="280"/>
      <c r="Q257" s="579"/>
      <c r="R257" s="266" t="s">
        <v>169</v>
      </c>
      <c r="S257" s="281"/>
      <c r="T257" s="281"/>
      <c r="U257" s="281"/>
      <c r="V257" s="281"/>
      <c r="W257" s="281"/>
      <c r="X257" s="281"/>
      <c r="Y257" s="281"/>
      <c r="Z257" s="281"/>
      <c r="AA257" s="281"/>
      <c r="AB257" s="281"/>
      <c r="AC257" s="281"/>
      <c r="AD257" s="281"/>
      <c r="AE257" s="281"/>
      <c r="AF257" s="282"/>
      <c r="AG257" s="260" t="s">
        <v>112</v>
      </c>
      <c r="AH257" s="280"/>
      <c r="AI257" s="280"/>
      <c r="AJ257" s="280"/>
      <c r="AK257" s="280"/>
      <c r="AL257" s="280"/>
      <c r="AM257" s="579"/>
      <c r="AN257" s="349" t="s">
        <v>89</v>
      </c>
      <c r="AO257" s="350"/>
      <c r="AP257" s="350"/>
      <c r="AQ257" s="350"/>
      <c r="AR257" s="350"/>
      <c r="AS257" s="451"/>
      <c r="AT257" s="670" t="s">
        <v>79</v>
      </c>
      <c r="AU257" s="671"/>
      <c r="AV257" s="671"/>
      <c r="AW257" s="671"/>
      <c r="AX257" s="671"/>
      <c r="AY257" s="672"/>
      <c r="AZ257" s="349" t="s">
        <v>69</v>
      </c>
      <c r="BA257" s="662"/>
      <c r="BB257" s="662"/>
      <c r="BC257" s="662"/>
      <c r="BD257" s="662"/>
      <c r="BE257" s="663"/>
    </row>
    <row r="258" spans="1:59" ht="15" customHeight="1">
      <c r="B258" s="16"/>
      <c r="C258" s="65"/>
      <c r="D258" s="576"/>
      <c r="E258" s="240"/>
      <c r="F258" s="240"/>
      <c r="G258" s="240"/>
      <c r="H258" s="240"/>
      <c r="I258" s="240"/>
      <c r="J258" s="240"/>
      <c r="K258" s="240"/>
      <c r="L258" s="240"/>
      <c r="M258" s="240"/>
      <c r="N258" s="240"/>
      <c r="O258" s="240"/>
      <c r="P258" s="240"/>
      <c r="Q258" s="241"/>
      <c r="R258" s="565"/>
      <c r="S258" s="250"/>
      <c r="T258" s="250"/>
      <c r="U258" s="250"/>
      <c r="V258" s="250"/>
      <c r="W258" s="250"/>
      <c r="X258" s="250"/>
      <c r="Y258" s="250"/>
      <c r="Z258" s="250"/>
      <c r="AA258" s="250"/>
      <c r="AB258" s="250"/>
      <c r="AC258" s="250"/>
      <c r="AD258" s="250"/>
      <c r="AE258" s="250"/>
      <c r="AF258" s="283"/>
      <c r="AG258" s="576"/>
      <c r="AH258" s="240"/>
      <c r="AI258" s="240"/>
      <c r="AJ258" s="240"/>
      <c r="AK258" s="240"/>
      <c r="AL258" s="240"/>
      <c r="AM258" s="241"/>
      <c r="AN258" s="452"/>
      <c r="AO258" s="453"/>
      <c r="AP258" s="453"/>
      <c r="AQ258" s="453"/>
      <c r="AR258" s="453"/>
      <c r="AS258" s="454"/>
      <c r="AT258" s="673"/>
      <c r="AU258" s="674"/>
      <c r="AV258" s="674"/>
      <c r="AW258" s="674"/>
      <c r="AX258" s="674"/>
      <c r="AY258" s="675"/>
      <c r="AZ258" s="664"/>
      <c r="BA258" s="665"/>
      <c r="BB258" s="665"/>
      <c r="BC258" s="665"/>
      <c r="BD258" s="665"/>
      <c r="BE258" s="666"/>
    </row>
    <row r="259" spans="1:59" ht="15" customHeight="1">
      <c r="B259" s="16"/>
      <c r="C259" s="65"/>
      <c r="D259" s="577"/>
      <c r="E259" s="578"/>
      <c r="F259" s="578"/>
      <c r="G259" s="578"/>
      <c r="H259" s="578"/>
      <c r="I259" s="578"/>
      <c r="J259" s="578"/>
      <c r="K259" s="578"/>
      <c r="L259" s="578"/>
      <c r="M259" s="578"/>
      <c r="N259" s="578"/>
      <c r="O259" s="578"/>
      <c r="P259" s="578"/>
      <c r="Q259" s="583"/>
      <c r="R259" s="566"/>
      <c r="S259" s="567"/>
      <c r="T259" s="567"/>
      <c r="U259" s="567"/>
      <c r="V259" s="567"/>
      <c r="W259" s="567"/>
      <c r="X259" s="567"/>
      <c r="Y259" s="567"/>
      <c r="Z259" s="567"/>
      <c r="AA259" s="567"/>
      <c r="AB259" s="567"/>
      <c r="AC259" s="567"/>
      <c r="AD259" s="567"/>
      <c r="AE259" s="567"/>
      <c r="AF259" s="564"/>
      <c r="AG259" s="577"/>
      <c r="AH259" s="578"/>
      <c r="AI259" s="578"/>
      <c r="AJ259" s="578"/>
      <c r="AK259" s="578"/>
      <c r="AL259" s="578"/>
      <c r="AM259" s="583"/>
      <c r="AN259" s="351"/>
      <c r="AO259" s="352"/>
      <c r="AP259" s="352"/>
      <c r="AQ259" s="352"/>
      <c r="AR259" s="352"/>
      <c r="AS259" s="455"/>
      <c r="AT259" s="676"/>
      <c r="AU259" s="677"/>
      <c r="AV259" s="677"/>
      <c r="AW259" s="677"/>
      <c r="AX259" s="677"/>
      <c r="AY259" s="678"/>
      <c r="AZ259" s="667"/>
      <c r="BA259" s="668"/>
      <c r="BB259" s="668"/>
      <c r="BC259" s="668"/>
      <c r="BD259" s="668"/>
      <c r="BE259" s="669"/>
    </row>
    <row r="260" spans="1:59" ht="15" customHeight="1">
      <c r="B260" s="16"/>
      <c r="C260" s="65"/>
      <c r="D260" s="587"/>
      <c r="E260" s="588"/>
      <c r="F260" s="588"/>
      <c r="G260" s="588"/>
      <c r="H260" s="588"/>
      <c r="I260" s="588"/>
      <c r="J260" s="588"/>
      <c r="K260" s="588"/>
      <c r="L260" s="588"/>
      <c r="M260" s="588"/>
      <c r="N260" s="588"/>
      <c r="O260" s="588"/>
      <c r="P260" s="588"/>
      <c r="Q260" s="592"/>
      <c r="R260" s="474"/>
      <c r="S260" s="475"/>
      <c r="T260" s="475"/>
      <c r="U260" s="475"/>
      <c r="V260" s="475"/>
      <c r="W260" s="475"/>
      <c r="X260" s="475"/>
      <c r="Y260" s="475"/>
      <c r="Z260" s="475"/>
      <c r="AA260" s="475"/>
      <c r="AB260" s="475"/>
      <c r="AC260" s="475"/>
      <c r="AD260" s="475"/>
      <c r="AE260" s="475"/>
      <c r="AF260" s="476"/>
      <c r="AG260" s="786"/>
      <c r="AH260" s="787"/>
      <c r="AI260" s="787"/>
      <c r="AJ260" s="787"/>
      <c r="AK260" s="787"/>
      <c r="AL260" s="787"/>
      <c r="AM260" s="788"/>
      <c r="AN260" s="480"/>
      <c r="AO260" s="481"/>
      <c r="AP260" s="481"/>
      <c r="AQ260" s="481"/>
      <c r="AR260" s="481"/>
      <c r="AS260" s="482"/>
      <c r="AT260" s="552"/>
      <c r="AU260" s="553"/>
      <c r="AV260" s="553"/>
      <c r="AW260" s="553"/>
      <c r="AX260" s="553"/>
      <c r="AY260" s="795"/>
      <c r="AZ260" s="641">
        <f>AN260*AT260</f>
        <v>0</v>
      </c>
      <c r="BA260" s="642"/>
      <c r="BB260" s="642"/>
      <c r="BC260" s="642"/>
      <c r="BD260" s="642"/>
      <c r="BE260" s="643"/>
    </row>
    <row r="261" spans="1:59" ht="15" customHeight="1">
      <c r="B261" s="16"/>
      <c r="C261" s="65"/>
      <c r="D261" s="589"/>
      <c r="E261" s="590"/>
      <c r="F261" s="590"/>
      <c r="G261" s="590"/>
      <c r="H261" s="590"/>
      <c r="I261" s="590"/>
      <c r="J261" s="590"/>
      <c r="K261" s="590"/>
      <c r="L261" s="590"/>
      <c r="M261" s="590"/>
      <c r="N261" s="590"/>
      <c r="O261" s="590"/>
      <c r="P261" s="590"/>
      <c r="Q261" s="593"/>
      <c r="R261" s="783"/>
      <c r="S261" s="784"/>
      <c r="T261" s="784"/>
      <c r="U261" s="784"/>
      <c r="V261" s="784"/>
      <c r="W261" s="784"/>
      <c r="X261" s="784"/>
      <c r="Y261" s="784"/>
      <c r="Z261" s="784"/>
      <c r="AA261" s="784"/>
      <c r="AB261" s="784"/>
      <c r="AC261" s="784"/>
      <c r="AD261" s="784"/>
      <c r="AE261" s="784"/>
      <c r="AF261" s="785"/>
      <c r="AG261" s="789"/>
      <c r="AH261" s="790"/>
      <c r="AI261" s="790"/>
      <c r="AJ261" s="790"/>
      <c r="AK261" s="790"/>
      <c r="AL261" s="790"/>
      <c r="AM261" s="791"/>
      <c r="AN261" s="483"/>
      <c r="AO261" s="484"/>
      <c r="AP261" s="484"/>
      <c r="AQ261" s="484"/>
      <c r="AR261" s="484"/>
      <c r="AS261" s="485"/>
      <c r="AT261" s="555"/>
      <c r="AU261" s="556"/>
      <c r="AV261" s="556"/>
      <c r="AW261" s="556"/>
      <c r="AX261" s="556"/>
      <c r="AY261" s="796"/>
      <c r="AZ261" s="644"/>
      <c r="BA261" s="645"/>
      <c r="BB261" s="645"/>
      <c r="BC261" s="645"/>
      <c r="BD261" s="645"/>
      <c r="BE261" s="646"/>
    </row>
    <row r="262" spans="1:59" ht="15" customHeight="1">
      <c r="B262" s="16"/>
      <c r="C262" s="65"/>
      <c r="D262" s="589"/>
      <c r="E262" s="590"/>
      <c r="F262" s="590"/>
      <c r="G262" s="590"/>
      <c r="H262" s="590"/>
      <c r="I262" s="590"/>
      <c r="J262" s="590"/>
      <c r="K262" s="590"/>
      <c r="L262" s="590"/>
      <c r="M262" s="590"/>
      <c r="N262" s="590"/>
      <c r="O262" s="590"/>
      <c r="P262" s="590"/>
      <c r="Q262" s="593"/>
      <c r="R262" s="783"/>
      <c r="S262" s="784"/>
      <c r="T262" s="784"/>
      <c r="U262" s="784"/>
      <c r="V262" s="784"/>
      <c r="W262" s="784"/>
      <c r="X262" s="784"/>
      <c r="Y262" s="784"/>
      <c r="Z262" s="784"/>
      <c r="AA262" s="784"/>
      <c r="AB262" s="784"/>
      <c r="AC262" s="784"/>
      <c r="AD262" s="784"/>
      <c r="AE262" s="784"/>
      <c r="AF262" s="785"/>
      <c r="AG262" s="789"/>
      <c r="AH262" s="790"/>
      <c r="AI262" s="790"/>
      <c r="AJ262" s="790"/>
      <c r="AK262" s="790"/>
      <c r="AL262" s="790"/>
      <c r="AM262" s="791"/>
      <c r="AN262" s="483"/>
      <c r="AO262" s="484"/>
      <c r="AP262" s="484"/>
      <c r="AQ262" s="484"/>
      <c r="AR262" s="484"/>
      <c r="AS262" s="485"/>
      <c r="AT262" s="555"/>
      <c r="AU262" s="556"/>
      <c r="AV262" s="556"/>
      <c r="AW262" s="556"/>
      <c r="AX262" s="556"/>
      <c r="AY262" s="796"/>
      <c r="AZ262" s="644"/>
      <c r="BA262" s="645"/>
      <c r="BB262" s="645"/>
      <c r="BC262" s="645"/>
      <c r="BD262" s="645"/>
      <c r="BE262" s="646"/>
    </row>
    <row r="263" spans="1:59" ht="15" customHeight="1">
      <c r="B263" s="16"/>
      <c r="C263" s="65"/>
      <c r="D263" s="589"/>
      <c r="E263" s="590"/>
      <c r="F263" s="590"/>
      <c r="G263" s="590"/>
      <c r="H263" s="590"/>
      <c r="I263" s="590"/>
      <c r="J263" s="590"/>
      <c r="K263" s="590"/>
      <c r="L263" s="590"/>
      <c r="M263" s="590"/>
      <c r="N263" s="590"/>
      <c r="O263" s="590"/>
      <c r="P263" s="590"/>
      <c r="Q263" s="593"/>
      <c r="R263" s="783"/>
      <c r="S263" s="784"/>
      <c r="T263" s="784"/>
      <c r="U263" s="784"/>
      <c r="V263" s="784"/>
      <c r="W263" s="784"/>
      <c r="X263" s="784"/>
      <c r="Y263" s="784"/>
      <c r="Z263" s="784"/>
      <c r="AA263" s="784"/>
      <c r="AB263" s="784"/>
      <c r="AC263" s="784"/>
      <c r="AD263" s="784"/>
      <c r="AE263" s="784"/>
      <c r="AF263" s="785"/>
      <c r="AG263" s="789"/>
      <c r="AH263" s="790"/>
      <c r="AI263" s="790"/>
      <c r="AJ263" s="790"/>
      <c r="AK263" s="790"/>
      <c r="AL263" s="790"/>
      <c r="AM263" s="791"/>
      <c r="AN263" s="483"/>
      <c r="AO263" s="484"/>
      <c r="AP263" s="484"/>
      <c r="AQ263" s="484"/>
      <c r="AR263" s="484"/>
      <c r="AS263" s="485"/>
      <c r="AT263" s="555"/>
      <c r="AU263" s="556"/>
      <c r="AV263" s="556"/>
      <c r="AW263" s="556"/>
      <c r="AX263" s="556"/>
      <c r="AY263" s="796"/>
      <c r="AZ263" s="644"/>
      <c r="BA263" s="645"/>
      <c r="BB263" s="645"/>
      <c r="BC263" s="645"/>
      <c r="BD263" s="645"/>
      <c r="BE263" s="646"/>
    </row>
    <row r="264" spans="1:59" ht="15" customHeight="1">
      <c r="B264" s="16"/>
      <c r="C264" s="65"/>
      <c r="D264" s="589"/>
      <c r="E264" s="590"/>
      <c r="F264" s="590"/>
      <c r="G264" s="590"/>
      <c r="H264" s="590"/>
      <c r="I264" s="590"/>
      <c r="J264" s="590"/>
      <c r="K264" s="590"/>
      <c r="L264" s="590"/>
      <c r="M264" s="590"/>
      <c r="N264" s="590"/>
      <c r="O264" s="590"/>
      <c r="P264" s="590"/>
      <c r="Q264" s="593"/>
      <c r="R264" s="477"/>
      <c r="S264" s="478"/>
      <c r="T264" s="478"/>
      <c r="U264" s="478"/>
      <c r="V264" s="478"/>
      <c r="W264" s="478"/>
      <c r="X264" s="478"/>
      <c r="Y264" s="478"/>
      <c r="Z264" s="478"/>
      <c r="AA264" s="478"/>
      <c r="AB264" s="478"/>
      <c r="AC264" s="478"/>
      <c r="AD264" s="478"/>
      <c r="AE264" s="478"/>
      <c r="AF264" s="479"/>
      <c r="AG264" s="789"/>
      <c r="AH264" s="790"/>
      <c r="AI264" s="790"/>
      <c r="AJ264" s="790"/>
      <c r="AK264" s="790"/>
      <c r="AL264" s="790"/>
      <c r="AM264" s="791"/>
      <c r="AN264" s="483"/>
      <c r="AO264" s="484"/>
      <c r="AP264" s="484"/>
      <c r="AQ264" s="484"/>
      <c r="AR264" s="484"/>
      <c r="AS264" s="485"/>
      <c r="AT264" s="555"/>
      <c r="AU264" s="556"/>
      <c r="AV264" s="556"/>
      <c r="AW264" s="556"/>
      <c r="AX264" s="556"/>
      <c r="AY264" s="796"/>
      <c r="AZ264" s="644"/>
      <c r="BA264" s="645"/>
      <c r="BB264" s="645"/>
      <c r="BC264" s="645"/>
      <c r="BD264" s="645"/>
      <c r="BE264" s="646"/>
    </row>
    <row r="265" spans="1:59" ht="15" customHeight="1">
      <c r="B265" s="16"/>
      <c r="C265" s="65"/>
      <c r="D265" s="510"/>
      <c r="E265" s="511"/>
      <c r="F265" s="511"/>
      <c r="G265" s="511"/>
      <c r="H265" s="511"/>
      <c r="I265" s="511"/>
      <c r="J265" s="511"/>
      <c r="K265" s="511"/>
      <c r="L265" s="511"/>
      <c r="M265" s="511"/>
      <c r="N265" s="511"/>
      <c r="O265" s="511"/>
      <c r="P265" s="511"/>
      <c r="Q265" s="512"/>
      <c r="R265" s="584" t="s">
        <v>170</v>
      </c>
      <c r="S265" s="585"/>
      <c r="T265" s="585"/>
      <c r="U265" s="585"/>
      <c r="V265" s="585"/>
      <c r="W265" s="585"/>
      <c r="X265" s="585"/>
      <c r="Y265" s="585"/>
      <c r="Z265" s="585"/>
      <c r="AA265" s="585"/>
      <c r="AB265" s="585"/>
      <c r="AC265" s="585"/>
      <c r="AD265" s="585"/>
      <c r="AE265" s="585"/>
      <c r="AF265" s="586"/>
      <c r="AG265" s="792"/>
      <c r="AH265" s="793"/>
      <c r="AI265" s="793"/>
      <c r="AJ265" s="793"/>
      <c r="AK265" s="793"/>
      <c r="AL265" s="793"/>
      <c r="AM265" s="794"/>
      <c r="AN265" s="486"/>
      <c r="AO265" s="487"/>
      <c r="AP265" s="487"/>
      <c r="AQ265" s="487"/>
      <c r="AR265" s="487"/>
      <c r="AS265" s="488"/>
      <c r="AT265" s="558"/>
      <c r="AU265" s="559"/>
      <c r="AV265" s="559"/>
      <c r="AW265" s="559"/>
      <c r="AX265" s="559"/>
      <c r="AY265" s="797"/>
      <c r="AZ265" s="647"/>
      <c r="BA265" s="648"/>
      <c r="BB265" s="648"/>
      <c r="BC265" s="648"/>
      <c r="BD265" s="648"/>
      <c r="BE265" s="649"/>
    </row>
    <row r="266" spans="1:59" s="105" customFormat="1" ht="15.75" customHeight="1">
      <c r="A266" s="104"/>
      <c r="B266" s="104"/>
      <c r="C266" s="104"/>
      <c r="D266" s="195" t="s">
        <v>171</v>
      </c>
      <c r="E266" s="195"/>
      <c r="F266" s="195"/>
      <c r="G266" s="195"/>
      <c r="H266" s="195"/>
      <c r="I266" s="195"/>
      <c r="J266" s="195"/>
      <c r="K266" s="195"/>
      <c r="L266" s="195"/>
      <c r="M266" s="195"/>
      <c r="N266" s="195"/>
      <c r="O266" s="195"/>
      <c r="P266" s="195"/>
      <c r="Q266" s="195"/>
      <c r="R266" s="195"/>
      <c r="S266" s="195"/>
      <c r="T266" s="195"/>
      <c r="U266" s="195"/>
      <c r="V266" s="195"/>
      <c r="W266" s="195"/>
      <c r="X266" s="195"/>
      <c r="Y266" s="195"/>
      <c r="Z266" s="195"/>
      <c r="AA266" s="195"/>
      <c r="AB266" s="195"/>
      <c r="AC266" s="195"/>
      <c r="AD266" s="195"/>
      <c r="AE266" s="195"/>
      <c r="AF266" s="195"/>
      <c r="AG266" s="195"/>
      <c r="AH266" s="195"/>
      <c r="AI266" s="195"/>
      <c r="AJ266" s="195"/>
      <c r="AK266" s="195"/>
      <c r="AL266" s="195"/>
      <c r="AM266" s="195"/>
      <c r="AN266" s="195"/>
      <c r="AO266" s="195"/>
      <c r="AP266" s="195"/>
      <c r="AQ266" s="195"/>
      <c r="AR266" s="195"/>
      <c r="AS266" s="195"/>
      <c r="AT266" s="195"/>
      <c r="AU266" s="195"/>
      <c r="AV266" s="195"/>
      <c r="AW266" s="195"/>
      <c r="AX266" s="195"/>
      <c r="AY266" s="195"/>
      <c r="AZ266" s="195"/>
      <c r="BA266" s="195"/>
      <c r="BB266" s="195"/>
      <c r="BC266" s="195"/>
      <c r="BD266" s="195"/>
      <c r="BE266" s="195"/>
      <c r="BF266" s="195"/>
      <c r="BG266" s="104"/>
    </row>
    <row r="267" spans="1:59" s="105" customFormat="1" ht="15.75" customHeight="1">
      <c r="A267" s="104"/>
      <c r="B267" s="104"/>
      <c r="C267" s="104"/>
      <c r="D267" s="259" t="s">
        <v>113</v>
      </c>
      <c r="E267" s="259"/>
      <c r="F267" s="259"/>
      <c r="G267" s="259"/>
      <c r="H267" s="259"/>
      <c r="I267" s="259"/>
      <c r="J267" s="259"/>
      <c r="K267" s="259"/>
      <c r="L267" s="259"/>
      <c r="M267" s="259"/>
      <c r="N267" s="259"/>
      <c r="O267" s="259"/>
      <c r="P267" s="259"/>
      <c r="Q267" s="259"/>
      <c r="R267" s="259"/>
      <c r="S267" s="259"/>
      <c r="T267" s="259"/>
      <c r="U267" s="259"/>
      <c r="V267" s="259"/>
      <c r="W267" s="259"/>
      <c r="X267" s="259"/>
      <c r="Y267" s="259"/>
      <c r="Z267" s="259"/>
      <c r="AA267" s="259"/>
      <c r="AB267" s="259"/>
      <c r="AC267" s="259"/>
      <c r="AD267" s="259"/>
      <c r="AE267" s="259"/>
      <c r="AF267" s="259"/>
      <c r="AG267" s="259"/>
      <c r="AH267" s="259"/>
      <c r="AI267" s="259"/>
      <c r="AJ267" s="259"/>
      <c r="AK267" s="259"/>
      <c r="AL267" s="259"/>
      <c r="AM267" s="259"/>
      <c r="AN267" s="259"/>
      <c r="AO267" s="259"/>
      <c r="AP267" s="259"/>
      <c r="AQ267" s="259"/>
      <c r="AR267" s="259"/>
      <c r="AS267" s="259"/>
      <c r="AT267" s="259"/>
      <c r="AU267" s="259"/>
      <c r="AV267" s="259"/>
      <c r="AW267" s="259"/>
      <c r="AX267" s="259"/>
      <c r="AY267" s="259"/>
      <c r="AZ267" s="259"/>
      <c r="BA267" s="259"/>
      <c r="BB267" s="259"/>
      <c r="BC267" s="259"/>
      <c r="BD267" s="259"/>
      <c r="BE267" s="259"/>
      <c r="BF267" s="259"/>
      <c r="BG267" s="104"/>
    </row>
    <row r="268" spans="1:59" s="105" customFormat="1" ht="15.75" customHeight="1">
      <c r="A268" s="104"/>
      <c r="B268" s="104"/>
      <c r="C268" s="104"/>
      <c r="D268" s="259"/>
      <c r="E268" s="259"/>
      <c r="F268" s="259"/>
      <c r="G268" s="259"/>
      <c r="H268" s="259"/>
      <c r="I268" s="259"/>
      <c r="J268" s="259"/>
      <c r="K268" s="259"/>
      <c r="L268" s="259"/>
      <c r="M268" s="259"/>
      <c r="N268" s="259"/>
      <c r="O268" s="259"/>
      <c r="P268" s="259"/>
      <c r="Q268" s="259"/>
      <c r="R268" s="259"/>
      <c r="S268" s="259"/>
      <c r="T268" s="259"/>
      <c r="U268" s="259"/>
      <c r="V268" s="259"/>
      <c r="W268" s="259"/>
      <c r="X268" s="259"/>
      <c r="Y268" s="259"/>
      <c r="Z268" s="259"/>
      <c r="AA268" s="259"/>
      <c r="AB268" s="259"/>
      <c r="AC268" s="259"/>
      <c r="AD268" s="259"/>
      <c r="AE268" s="259"/>
      <c r="AF268" s="259"/>
      <c r="AG268" s="259"/>
      <c r="AH268" s="259"/>
      <c r="AI268" s="259"/>
      <c r="AJ268" s="259"/>
      <c r="AK268" s="259"/>
      <c r="AL268" s="259"/>
      <c r="AM268" s="259"/>
      <c r="AN268" s="259"/>
      <c r="AO268" s="259"/>
      <c r="AP268" s="259"/>
      <c r="AQ268" s="259"/>
      <c r="AR268" s="259"/>
      <c r="AS268" s="259"/>
      <c r="AT268" s="259"/>
      <c r="AU268" s="259"/>
      <c r="AV268" s="259"/>
      <c r="AW268" s="259"/>
      <c r="AX268" s="259"/>
      <c r="AY268" s="259"/>
      <c r="AZ268" s="259"/>
      <c r="BA268" s="259"/>
      <c r="BB268" s="259"/>
      <c r="BC268" s="259"/>
      <c r="BD268" s="259"/>
      <c r="BE268" s="259"/>
      <c r="BF268" s="259"/>
      <c r="BG268" s="104"/>
    </row>
    <row r="269" spans="1:59" ht="9.75" customHeight="1"/>
    <row r="270" spans="1:59" ht="15" customHeight="1">
      <c r="A270" s="9" t="s">
        <v>212</v>
      </c>
    </row>
    <row r="271" spans="1:59" ht="15" customHeight="1">
      <c r="B271" s="9" t="s">
        <v>114</v>
      </c>
    </row>
    <row r="272" spans="1:59" ht="15" customHeight="1">
      <c r="C272" s="9" t="s">
        <v>172</v>
      </c>
    </row>
    <row r="273" spans="2:69" ht="15" customHeight="1">
      <c r="C273" s="9" t="s">
        <v>115</v>
      </c>
    </row>
    <row r="274" spans="2:69" ht="15" customHeight="1">
      <c r="C274" s="9" t="s">
        <v>115</v>
      </c>
      <c r="D274" s="39" t="s">
        <v>173</v>
      </c>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row>
    <row r="275" spans="2:69" ht="15" customHeight="1">
      <c r="B275" s="106" t="s">
        <v>116</v>
      </c>
      <c r="BQ275" s="107"/>
    </row>
    <row r="276" spans="2:69" ht="15" customHeight="1">
      <c r="D276" s="260"/>
      <c r="E276" s="280"/>
      <c r="F276" s="579"/>
      <c r="G276" s="270" t="s">
        <v>31</v>
      </c>
      <c r="H276" s="270"/>
      <c r="I276" s="270"/>
      <c r="J276" s="270"/>
      <c r="K276" s="270"/>
      <c r="L276" s="270"/>
      <c r="M276" s="260" t="s">
        <v>117</v>
      </c>
      <c r="N276" s="281"/>
      <c r="O276" s="281"/>
      <c r="P276" s="281"/>
      <c r="Q276" s="281"/>
      <c r="R276" s="281"/>
      <c r="S276" s="281"/>
      <c r="T276" s="260" t="s">
        <v>118</v>
      </c>
      <c r="U276" s="280"/>
      <c r="V276" s="280"/>
      <c r="W276" s="280"/>
      <c r="X276" s="280"/>
      <c r="Y276" s="280"/>
      <c r="Z276" s="280"/>
      <c r="AA276" s="280"/>
      <c r="AB276" s="280"/>
      <c r="AC276" s="280"/>
      <c r="AD276" s="280"/>
      <c r="AE276" s="280"/>
      <c r="AF276" s="579"/>
      <c r="AG276" s="799" t="s">
        <v>119</v>
      </c>
      <c r="AH276" s="800"/>
      <c r="AI276" s="800"/>
      <c r="AJ276" s="800"/>
      <c r="AK276" s="800"/>
      <c r="AL276" s="801" t="s">
        <v>120</v>
      </c>
      <c r="AM276" s="802"/>
      <c r="AN276" s="802"/>
      <c r="AO276" s="802"/>
      <c r="AP276" s="802"/>
      <c r="AQ276" s="807" t="s">
        <v>121</v>
      </c>
      <c r="AR276" s="807"/>
      <c r="AS276" s="807"/>
      <c r="AT276" s="807"/>
      <c r="AU276" s="807"/>
      <c r="AV276" s="807"/>
      <c r="AW276" s="807"/>
      <c r="AX276" s="807"/>
      <c r="AY276" s="807" t="s">
        <v>122</v>
      </c>
      <c r="AZ276" s="807"/>
      <c r="BA276" s="807"/>
      <c r="BB276" s="807"/>
      <c r="BC276" s="807"/>
      <c r="BD276" s="807"/>
      <c r="BE276" s="807"/>
      <c r="BF276" s="807"/>
    </row>
    <row r="277" spans="2:69" ht="15" customHeight="1">
      <c r="D277" s="576"/>
      <c r="E277" s="240"/>
      <c r="F277" s="241"/>
      <c r="G277" s="270"/>
      <c r="H277" s="270"/>
      <c r="I277" s="270"/>
      <c r="J277" s="270"/>
      <c r="K277" s="270"/>
      <c r="L277" s="270"/>
      <c r="M277" s="576"/>
      <c r="N277" s="250"/>
      <c r="O277" s="250"/>
      <c r="P277" s="250"/>
      <c r="Q277" s="250"/>
      <c r="R277" s="250"/>
      <c r="S277" s="250"/>
      <c r="T277" s="576"/>
      <c r="U277" s="240"/>
      <c r="V277" s="240"/>
      <c r="W277" s="240"/>
      <c r="X277" s="240"/>
      <c r="Y277" s="240"/>
      <c r="Z277" s="240"/>
      <c r="AA277" s="240"/>
      <c r="AB277" s="240"/>
      <c r="AC277" s="240"/>
      <c r="AD277" s="240"/>
      <c r="AE277" s="240"/>
      <c r="AF277" s="241"/>
      <c r="AG277" s="799"/>
      <c r="AH277" s="800"/>
      <c r="AI277" s="800"/>
      <c r="AJ277" s="800"/>
      <c r="AK277" s="800"/>
      <c r="AL277" s="803"/>
      <c r="AM277" s="804"/>
      <c r="AN277" s="804"/>
      <c r="AO277" s="804"/>
      <c r="AP277" s="804"/>
      <c r="AQ277" s="807"/>
      <c r="AR277" s="807"/>
      <c r="AS277" s="807"/>
      <c r="AT277" s="807"/>
      <c r="AU277" s="807"/>
      <c r="AV277" s="807"/>
      <c r="AW277" s="807"/>
      <c r="AX277" s="807"/>
      <c r="AY277" s="807"/>
      <c r="AZ277" s="807"/>
      <c r="BA277" s="807"/>
      <c r="BB277" s="807"/>
      <c r="BC277" s="807"/>
      <c r="BD277" s="807"/>
      <c r="BE277" s="807"/>
      <c r="BF277" s="807"/>
    </row>
    <row r="278" spans="2:69" ht="15" customHeight="1">
      <c r="D278" s="576"/>
      <c r="E278" s="240"/>
      <c r="F278" s="241"/>
      <c r="G278" s="270"/>
      <c r="H278" s="270"/>
      <c r="I278" s="270"/>
      <c r="J278" s="270"/>
      <c r="K278" s="270"/>
      <c r="L278" s="270"/>
      <c r="M278" s="576"/>
      <c r="N278" s="250"/>
      <c r="O278" s="250"/>
      <c r="P278" s="250"/>
      <c r="Q278" s="250"/>
      <c r="R278" s="250"/>
      <c r="S278" s="250"/>
      <c r="T278" s="576"/>
      <c r="U278" s="240"/>
      <c r="V278" s="240"/>
      <c r="W278" s="240"/>
      <c r="X278" s="240"/>
      <c r="Y278" s="240"/>
      <c r="Z278" s="240"/>
      <c r="AA278" s="240"/>
      <c r="AB278" s="240"/>
      <c r="AC278" s="240"/>
      <c r="AD278" s="240"/>
      <c r="AE278" s="240"/>
      <c r="AF278" s="241"/>
      <c r="AG278" s="799"/>
      <c r="AH278" s="800"/>
      <c r="AI278" s="800"/>
      <c r="AJ278" s="800"/>
      <c r="AK278" s="800"/>
      <c r="AL278" s="803"/>
      <c r="AM278" s="804"/>
      <c r="AN278" s="804"/>
      <c r="AO278" s="804"/>
      <c r="AP278" s="804"/>
      <c r="AQ278" s="807"/>
      <c r="AR278" s="807"/>
      <c r="AS278" s="807"/>
      <c r="AT278" s="807"/>
      <c r="AU278" s="807"/>
      <c r="AV278" s="807"/>
      <c r="AW278" s="807"/>
      <c r="AX278" s="807"/>
      <c r="AY278" s="807"/>
      <c r="AZ278" s="807"/>
      <c r="BA278" s="807"/>
      <c r="BB278" s="807"/>
      <c r="BC278" s="807"/>
      <c r="BD278" s="807"/>
      <c r="BE278" s="807"/>
      <c r="BF278" s="807"/>
    </row>
    <row r="279" spans="2:69" ht="15" customHeight="1">
      <c r="D279" s="576"/>
      <c r="E279" s="240"/>
      <c r="F279" s="241"/>
      <c r="G279" s="270"/>
      <c r="H279" s="270"/>
      <c r="I279" s="270"/>
      <c r="J279" s="270"/>
      <c r="K279" s="270"/>
      <c r="L279" s="270"/>
      <c r="M279" s="576"/>
      <c r="N279" s="250"/>
      <c r="O279" s="250"/>
      <c r="P279" s="250"/>
      <c r="Q279" s="250"/>
      <c r="R279" s="250"/>
      <c r="S279" s="250"/>
      <c r="T279" s="576"/>
      <c r="U279" s="240"/>
      <c r="V279" s="240"/>
      <c r="W279" s="240"/>
      <c r="X279" s="240"/>
      <c r="Y279" s="240"/>
      <c r="Z279" s="240"/>
      <c r="AA279" s="240"/>
      <c r="AB279" s="240"/>
      <c r="AC279" s="240"/>
      <c r="AD279" s="240"/>
      <c r="AE279" s="240"/>
      <c r="AF279" s="241"/>
      <c r="AG279" s="799"/>
      <c r="AH279" s="800"/>
      <c r="AI279" s="800"/>
      <c r="AJ279" s="800"/>
      <c r="AK279" s="800"/>
      <c r="AL279" s="803"/>
      <c r="AM279" s="804"/>
      <c r="AN279" s="804"/>
      <c r="AO279" s="804"/>
      <c r="AP279" s="804"/>
      <c r="AQ279" s="807"/>
      <c r="AR279" s="807"/>
      <c r="AS279" s="807"/>
      <c r="AT279" s="807"/>
      <c r="AU279" s="807"/>
      <c r="AV279" s="807"/>
      <c r="AW279" s="807"/>
      <c r="AX279" s="807"/>
      <c r="AY279" s="807"/>
      <c r="AZ279" s="807"/>
      <c r="BA279" s="807"/>
      <c r="BB279" s="807"/>
      <c r="BC279" s="807"/>
      <c r="BD279" s="807"/>
      <c r="BE279" s="807"/>
      <c r="BF279" s="807"/>
    </row>
    <row r="280" spans="2:69" ht="15" customHeight="1">
      <c r="D280" s="577"/>
      <c r="E280" s="578"/>
      <c r="F280" s="583"/>
      <c r="G280" s="270"/>
      <c r="H280" s="270"/>
      <c r="I280" s="270"/>
      <c r="J280" s="270"/>
      <c r="K280" s="270"/>
      <c r="L280" s="270"/>
      <c r="M280" s="566"/>
      <c r="N280" s="567"/>
      <c r="O280" s="567"/>
      <c r="P280" s="567"/>
      <c r="Q280" s="567"/>
      <c r="R280" s="567"/>
      <c r="S280" s="567"/>
      <c r="T280" s="577"/>
      <c r="U280" s="578"/>
      <c r="V280" s="578"/>
      <c r="W280" s="578"/>
      <c r="X280" s="578"/>
      <c r="Y280" s="578"/>
      <c r="Z280" s="578"/>
      <c r="AA280" s="578"/>
      <c r="AB280" s="578"/>
      <c r="AC280" s="578"/>
      <c r="AD280" s="578"/>
      <c r="AE280" s="578"/>
      <c r="AF280" s="583"/>
      <c r="AG280" s="800"/>
      <c r="AH280" s="800"/>
      <c r="AI280" s="800"/>
      <c r="AJ280" s="800"/>
      <c r="AK280" s="800"/>
      <c r="AL280" s="805"/>
      <c r="AM280" s="806"/>
      <c r="AN280" s="806"/>
      <c r="AO280" s="806"/>
      <c r="AP280" s="806"/>
      <c r="AQ280" s="807"/>
      <c r="AR280" s="807"/>
      <c r="AS280" s="807"/>
      <c r="AT280" s="807"/>
      <c r="AU280" s="807"/>
      <c r="AV280" s="807"/>
      <c r="AW280" s="807"/>
      <c r="AX280" s="807"/>
      <c r="AY280" s="807"/>
      <c r="AZ280" s="807"/>
      <c r="BA280" s="807"/>
      <c r="BB280" s="807"/>
      <c r="BC280" s="807"/>
      <c r="BD280" s="807"/>
      <c r="BE280" s="807"/>
      <c r="BF280" s="807"/>
    </row>
    <row r="281" spans="2:69" ht="12" customHeight="1">
      <c r="D281" s="867" t="s">
        <v>40</v>
      </c>
      <c r="E281" s="868"/>
      <c r="F281" s="868"/>
      <c r="G281" s="397" t="s">
        <v>41</v>
      </c>
      <c r="H281" s="398"/>
      <c r="I281" s="398"/>
      <c r="J281" s="398"/>
      <c r="K281" s="398"/>
      <c r="L281" s="399"/>
      <c r="M281" s="378">
        <f>J28</f>
        <v>0</v>
      </c>
      <c r="N281" s="321"/>
      <c r="O281" s="321"/>
      <c r="P281" s="321"/>
      <c r="Q281" s="321"/>
      <c r="R281" s="321"/>
      <c r="S281" s="223" t="s">
        <v>22</v>
      </c>
      <c r="T281" s="812" t="s">
        <v>174</v>
      </c>
      <c r="U281" s="813"/>
      <c r="V281" s="813"/>
      <c r="W281" s="813"/>
      <c r="X281" s="813"/>
      <c r="Y281" s="813"/>
      <c r="Z281" s="321">
        <f>ROUNDDOWN(M281/3,1)</f>
        <v>0</v>
      </c>
      <c r="AA281" s="321"/>
      <c r="AB281" s="321"/>
      <c r="AC281" s="321"/>
      <c r="AD281" s="224" t="s">
        <v>22</v>
      </c>
      <c r="AE281" s="224"/>
      <c r="AF281" s="263"/>
      <c r="AG281" s="818"/>
      <c r="AH281" s="819"/>
      <c r="AI281" s="819"/>
      <c r="AJ281" s="819"/>
      <c r="AK281" s="820" t="s">
        <v>22</v>
      </c>
      <c r="AL281" s="818"/>
      <c r="AM281" s="819"/>
      <c r="AN281" s="819"/>
      <c r="AO281" s="819"/>
      <c r="AP281" s="390" t="s">
        <v>22</v>
      </c>
      <c r="AQ281" s="808"/>
      <c r="AR281" s="808"/>
      <c r="AS281" s="808"/>
      <c r="AT281" s="808"/>
      <c r="AU281" s="808"/>
      <c r="AV281" s="808"/>
      <c r="AW281" s="808"/>
      <c r="AX281" s="808"/>
      <c r="AY281" s="808"/>
      <c r="AZ281" s="808"/>
      <c r="BA281" s="808"/>
      <c r="BB281" s="808"/>
      <c r="BC281" s="808"/>
      <c r="BD281" s="808"/>
      <c r="BE281" s="808"/>
      <c r="BF281" s="808"/>
    </row>
    <row r="282" spans="2:69" ht="12" customHeight="1">
      <c r="D282" s="869"/>
      <c r="E282" s="870"/>
      <c r="F282" s="870"/>
      <c r="G282" s="397"/>
      <c r="H282" s="398"/>
      <c r="I282" s="398"/>
      <c r="J282" s="398"/>
      <c r="K282" s="398"/>
      <c r="L282" s="399"/>
      <c r="M282" s="810"/>
      <c r="N282" s="811"/>
      <c r="O282" s="811"/>
      <c r="P282" s="811"/>
      <c r="Q282" s="811"/>
      <c r="R282" s="811"/>
      <c r="S282" s="225"/>
      <c r="T282" s="814"/>
      <c r="U282" s="815"/>
      <c r="V282" s="815"/>
      <c r="W282" s="815"/>
      <c r="X282" s="815"/>
      <c r="Y282" s="815"/>
      <c r="Z282" s="811"/>
      <c r="AA282" s="811"/>
      <c r="AB282" s="811"/>
      <c r="AC282" s="811"/>
      <c r="AD282" s="224"/>
      <c r="AE282" s="224"/>
      <c r="AF282" s="263"/>
      <c r="AG282" s="818"/>
      <c r="AH282" s="819"/>
      <c r="AI282" s="819"/>
      <c r="AJ282" s="819"/>
      <c r="AK282" s="820"/>
      <c r="AL282" s="818"/>
      <c r="AM282" s="819"/>
      <c r="AN282" s="819"/>
      <c r="AO282" s="819"/>
      <c r="AP282" s="390"/>
      <c r="AQ282" s="808"/>
      <c r="AR282" s="808"/>
      <c r="AS282" s="808"/>
      <c r="AT282" s="808"/>
      <c r="AU282" s="808"/>
      <c r="AV282" s="808"/>
      <c r="AW282" s="808"/>
      <c r="AX282" s="808"/>
      <c r="AY282" s="808"/>
      <c r="AZ282" s="808"/>
      <c r="BA282" s="808"/>
      <c r="BB282" s="808"/>
      <c r="BC282" s="808"/>
      <c r="BD282" s="808"/>
      <c r="BE282" s="808"/>
      <c r="BF282" s="808"/>
    </row>
    <row r="283" spans="2:69" ht="15" customHeight="1">
      <c r="D283" s="869"/>
      <c r="E283" s="870"/>
      <c r="F283" s="870"/>
      <c r="G283" s="306"/>
      <c r="H283" s="307"/>
      <c r="I283" s="307"/>
      <c r="J283" s="307"/>
      <c r="K283" s="307"/>
      <c r="L283" s="308"/>
      <c r="M283" s="135" t="s">
        <v>175</v>
      </c>
      <c r="N283" s="809"/>
      <c r="O283" s="809"/>
      <c r="P283" s="809"/>
      <c r="Q283" s="809"/>
      <c r="R283" s="357" t="s">
        <v>123</v>
      </c>
      <c r="S283" s="358"/>
      <c r="T283" s="816"/>
      <c r="U283" s="817"/>
      <c r="V283" s="817"/>
      <c r="W283" s="817"/>
      <c r="X283" s="817"/>
      <c r="Y283" s="817"/>
      <c r="Z283" s="322"/>
      <c r="AA283" s="322"/>
      <c r="AB283" s="322"/>
      <c r="AC283" s="322"/>
      <c r="AD283" s="255"/>
      <c r="AE283" s="255"/>
      <c r="AF283" s="325"/>
      <c r="AG283" s="818"/>
      <c r="AH283" s="819"/>
      <c r="AI283" s="819"/>
      <c r="AJ283" s="819"/>
      <c r="AK283" s="820"/>
      <c r="AL283" s="818"/>
      <c r="AM283" s="819"/>
      <c r="AN283" s="819"/>
      <c r="AO283" s="819"/>
      <c r="AP283" s="390"/>
      <c r="AQ283" s="808"/>
      <c r="AR283" s="808"/>
      <c r="AS283" s="808"/>
      <c r="AT283" s="808"/>
      <c r="AU283" s="808"/>
      <c r="AV283" s="808"/>
      <c r="AW283" s="808"/>
      <c r="AX283" s="808"/>
      <c r="AY283" s="808"/>
      <c r="AZ283" s="808"/>
      <c r="BA283" s="808"/>
      <c r="BB283" s="808"/>
      <c r="BC283" s="808"/>
      <c r="BD283" s="808"/>
      <c r="BE283" s="808"/>
      <c r="BF283" s="808"/>
    </row>
    <row r="284" spans="2:69" ht="12" customHeight="1">
      <c r="D284" s="869"/>
      <c r="E284" s="870"/>
      <c r="F284" s="870"/>
      <c r="G284" s="326" t="s">
        <v>42</v>
      </c>
      <c r="H284" s="327"/>
      <c r="I284" s="327"/>
      <c r="J284" s="327"/>
      <c r="K284" s="327"/>
      <c r="L284" s="328"/>
      <c r="M284" s="378">
        <f>J30</f>
        <v>0</v>
      </c>
      <c r="N284" s="321"/>
      <c r="O284" s="321"/>
      <c r="P284" s="321"/>
      <c r="Q284" s="321"/>
      <c r="R284" s="321"/>
      <c r="S284" s="223" t="s">
        <v>22</v>
      </c>
      <c r="T284" s="812" t="s">
        <v>141</v>
      </c>
      <c r="U284" s="813"/>
      <c r="V284" s="813"/>
      <c r="W284" s="813"/>
      <c r="X284" s="813"/>
      <c r="Y284" s="813"/>
      <c r="Z284" s="321">
        <f>ROUNDDOWN(M284/6,1)</f>
        <v>0</v>
      </c>
      <c r="AA284" s="321"/>
      <c r="AB284" s="321"/>
      <c r="AC284" s="321"/>
      <c r="AD284" s="222" t="s">
        <v>22</v>
      </c>
      <c r="AE284" s="222"/>
      <c r="AF284" s="261"/>
      <c r="AG284" s="818"/>
      <c r="AH284" s="819"/>
      <c r="AI284" s="819"/>
      <c r="AJ284" s="819"/>
      <c r="AK284" s="820" t="s">
        <v>22</v>
      </c>
      <c r="AL284" s="818"/>
      <c r="AM284" s="819"/>
      <c r="AN284" s="819"/>
      <c r="AO284" s="819"/>
      <c r="AP284" s="390" t="s">
        <v>22</v>
      </c>
      <c r="AQ284" s="831"/>
      <c r="AR284" s="831"/>
      <c r="AS284" s="831"/>
      <c r="AT284" s="831"/>
      <c r="AU284" s="831"/>
      <c r="AV284" s="831"/>
      <c r="AW284" s="831"/>
      <c r="AX284" s="831"/>
      <c r="AY284" s="808"/>
      <c r="AZ284" s="808"/>
      <c r="BA284" s="808"/>
      <c r="BB284" s="808"/>
      <c r="BC284" s="808"/>
      <c r="BD284" s="808"/>
      <c r="BE284" s="808"/>
      <c r="BF284" s="808"/>
    </row>
    <row r="285" spans="2:69" ht="12" customHeight="1">
      <c r="D285" s="869"/>
      <c r="E285" s="870"/>
      <c r="F285" s="870"/>
      <c r="G285" s="397"/>
      <c r="H285" s="398"/>
      <c r="I285" s="398"/>
      <c r="J285" s="398"/>
      <c r="K285" s="398"/>
      <c r="L285" s="399"/>
      <c r="M285" s="810"/>
      <c r="N285" s="811"/>
      <c r="O285" s="811"/>
      <c r="P285" s="811"/>
      <c r="Q285" s="811"/>
      <c r="R285" s="811"/>
      <c r="S285" s="225"/>
      <c r="T285" s="814"/>
      <c r="U285" s="815"/>
      <c r="V285" s="815"/>
      <c r="W285" s="815"/>
      <c r="X285" s="815"/>
      <c r="Y285" s="815"/>
      <c r="Z285" s="811"/>
      <c r="AA285" s="811"/>
      <c r="AB285" s="811"/>
      <c r="AC285" s="811"/>
      <c r="AD285" s="224"/>
      <c r="AE285" s="224"/>
      <c r="AF285" s="263"/>
      <c r="AG285" s="818"/>
      <c r="AH285" s="819"/>
      <c r="AI285" s="819"/>
      <c r="AJ285" s="819"/>
      <c r="AK285" s="820"/>
      <c r="AL285" s="818"/>
      <c r="AM285" s="819"/>
      <c r="AN285" s="819"/>
      <c r="AO285" s="819"/>
      <c r="AP285" s="390"/>
      <c r="AQ285" s="831"/>
      <c r="AR285" s="831"/>
      <c r="AS285" s="831"/>
      <c r="AT285" s="831"/>
      <c r="AU285" s="831"/>
      <c r="AV285" s="831"/>
      <c r="AW285" s="831"/>
      <c r="AX285" s="831"/>
      <c r="AY285" s="808"/>
      <c r="AZ285" s="808"/>
      <c r="BA285" s="808"/>
      <c r="BB285" s="808"/>
      <c r="BC285" s="808"/>
      <c r="BD285" s="808"/>
      <c r="BE285" s="808"/>
      <c r="BF285" s="808"/>
    </row>
    <row r="286" spans="2:69" ht="15" customHeight="1">
      <c r="D286" s="869"/>
      <c r="E286" s="870"/>
      <c r="F286" s="870"/>
      <c r="G286" s="306"/>
      <c r="H286" s="307"/>
      <c r="I286" s="307"/>
      <c r="J286" s="307"/>
      <c r="K286" s="307"/>
      <c r="L286" s="308"/>
      <c r="M286" s="135" t="s">
        <v>176</v>
      </c>
      <c r="N286" s="809"/>
      <c r="O286" s="809"/>
      <c r="P286" s="809"/>
      <c r="Q286" s="809"/>
      <c r="R286" s="357" t="s">
        <v>123</v>
      </c>
      <c r="S286" s="358"/>
      <c r="T286" s="816"/>
      <c r="U286" s="817"/>
      <c r="V286" s="817"/>
      <c r="W286" s="817"/>
      <c r="X286" s="817"/>
      <c r="Y286" s="817"/>
      <c r="Z286" s="322"/>
      <c r="AA286" s="322"/>
      <c r="AB286" s="322"/>
      <c r="AC286" s="322"/>
      <c r="AD286" s="255"/>
      <c r="AE286" s="255"/>
      <c r="AF286" s="325"/>
      <c r="AG286" s="818"/>
      <c r="AH286" s="819"/>
      <c r="AI286" s="819"/>
      <c r="AJ286" s="819"/>
      <c r="AK286" s="820"/>
      <c r="AL286" s="818"/>
      <c r="AM286" s="819"/>
      <c r="AN286" s="819"/>
      <c r="AO286" s="819"/>
      <c r="AP286" s="390"/>
      <c r="AQ286" s="831"/>
      <c r="AR286" s="831"/>
      <c r="AS286" s="831"/>
      <c r="AT286" s="831"/>
      <c r="AU286" s="831"/>
      <c r="AV286" s="831"/>
      <c r="AW286" s="831"/>
      <c r="AX286" s="831"/>
      <c r="AY286" s="808"/>
      <c r="AZ286" s="808"/>
      <c r="BA286" s="808"/>
      <c r="BB286" s="808"/>
      <c r="BC286" s="808"/>
      <c r="BD286" s="808"/>
      <c r="BE286" s="808"/>
      <c r="BF286" s="808"/>
    </row>
    <row r="287" spans="2:69" ht="12" customHeight="1">
      <c r="D287" s="869"/>
      <c r="E287" s="870"/>
      <c r="F287" s="870"/>
      <c r="G287" s="326" t="s">
        <v>44</v>
      </c>
      <c r="H287" s="327"/>
      <c r="I287" s="327"/>
      <c r="J287" s="327"/>
      <c r="K287" s="327"/>
      <c r="L287" s="328"/>
      <c r="M287" s="378">
        <f>J34</f>
        <v>0</v>
      </c>
      <c r="N287" s="321"/>
      <c r="O287" s="321"/>
      <c r="P287" s="321"/>
      <c r="Q287" s="321"/>
      <c r="R287" s="321"/>
      <c r="S287" s="223" t="s">
        <v>22</v>
      </c>
      <c r="T287" s="825" t="s">
        <v>124</v>
      </c>
      <c r="U287" s="826"/>
      <c r="V287" s="826"/>
      <c r="W287" s="826"/>
      <c r="X287" s="826"/>
      <c r="Y287" s="826"/>
      <c r="Z287" s="321">
        <f>ROUND(Z281+Z284,0)</f>
        <v>0</v>
      </c>
      <c r="AA287" s="321"/>
      <c r="AB287" s="321"/>
      <c r="AC287" s="321"/>
      <c r="AD287" s="222" t="s">
        <v>22</v>
      </c>
      <c r="AE287" s="222"/>
      <c r="AF287" s="223"/>
      <c r="AG287" s="821">
        <f>AG281+AG284</f>
        <v>0</v>
      </c>
      <c r="AH287" s="822"/>
      <c r="AI287" s="822"/>
      <c r="AJ287" s="822"/>
      <c r="AK287" s="391" t="s">
        <v>22</v>
      </c>
      <c r="AL287" s="821">
        <f>AL281+AL284</f>
        <v>0</v>
      </c>
      <c r="AM287" s="822"/>
      <c r="AN287" s="822"/>
      <c r="AO287" s="822"/>
      <c r="AP287" s="390" t="s">
        <v>22</v>
      </c>
      <c r="AQ287" s="823"/>
      <c r="AR287" s="823"/>
      <c r="AS287" s="823"/>
      <c r="AT287" s="823"/>
      <c r="AU287" s="823"/>
      <c r="AV287" s="823"/>
      <c r="AW287" s="823"/>
      <c r="AX287" s="823"/>
      <c r="AY287" s="824">
        <f>AL287*AQ287*1/2</f>
        <v>0</v>
      </c>
      <c r="AZ287" s="824"/>
      <c r="BA287" s="824"/>
      <c r="BB287" s="824"/>
      <c r="BC287" s="824"/>
      <c r="BD287" s="824"/>
      <c r="BE287" s="824"/>
      <c r="BF287" s="824"/>
    </row>
    <row r="288" spans="2:69" ht="12" customHeight="1">
      <c r="D288" s="869"/>
      <c r="E288" s="870"/>
      <c r="F288" s="870"/>
      <c r="G288" s="397"/>
      <c r="H288" s="398"/>
      <c r="I288" s="398"/>
      <c r="J288" s="398"/>
      <c r="K288" s="398"/>
      <c r="L288" s="399"/>
      <c r="M288" s="810"/>
      <c r="N288" s="811"/>
      <c r="O288" s="811"/>
      <c r="P288" s="811"/>
      <c r="Q288" s="811"/>
      <c r="R288" s="811"/>
      <c r="S288" s="225"/>
      <c r="T288" s="827"/>
      <c r="U288" s="828"/>
      <c r="V288" s="828"/>
      <c r="W288" s="828"/>
      <c r="X288" s="828"/>
      <c r="Y288" s="828"/>
      <c r="Z288" s="811"/>
      <c r="AA288" s="811"/>
      <c r="AB288" s="811"/>
      <c r="AC288" s="811"/>
      <c r="AD288" s="224"/>
      <c r="AE288" s="224"/>
      <c r="AF288" s="225"/>
      <c r="AG288" s="821"/>
      <c r="AH288" s="822"/>
      <c r="AI288" s="822"/>
      <c r="AJ288" s="822"/>
      <c r="AK288" s="391"/>
      <c r="AL288" s="821"/>
      <c r="AM288" s="822"/>
      <c r="AN288" s="822"/>
      <c r="AO288" s="822"/>
      <c r="AP288" s="390"/>
      <c r="AQ288" s="823"/>
      <c r="AR288" s="823"/>
      <c r="AS288" s="823"/>
      <c r="AT288" s="823"/>
      <c r="AU288" s="823"/>
      <c r="AV288" s="823"/>
      <c r="AW288" s="823"/>
      <c r="AX288" s="823"/>
      <c r="AY288" s="824"/>
      <c r="AZ288" s="824"/>
      <c r="BA288" s="824"/>
      <c r="BB288" s="824"/>
      <c r="BC288" s="824"/>
      <c r="BD288" s="824"/>
      <c r="BE288" s="824"/>
      <c r="BF288" s="824"/>
    </row>
    <row r="289" spans="4:83" ht="15" customHeight="1" thickBot="1">
      <c r="D289" s="869"/>
      <c r="E289" s="870"/>
      <c r="F289" s="870"/>
      <c r="G289" s="375"/>
      <c r="H289" s="376"/>
      <c r="I289" s="376"/>
      <c r="J289" s="376"/>
      <c r="K289" s="376"/>
      <c r="L289" s="377"/>
      <c r="M289" s="135" t="s">
        <v>176</v>
      </c>
      <c r="N289" s="809"/>
      <c r="O289" s="809"/>
      <c r="P289" s="809"/>
      <c r="Q289" s="809"/>
      <c r="R289" s="357" t="s">
        <v>123</v>
      </c>
      <c r="S289" s="358"/>
      <c r="T289" s="829"/>
      <c r="U289" s="830"/>
      <c r="V289" s="830"/>
      <c r="W289" s="830"/>
      <c r="X289" s="830"/>
      <c r="Y289" s="830"/>
      <c r="Z289" s="380"/>
      <c r="AA289" s="380"/>
      <c r="AB289" s="380"/>
      <c r="AC289" s="380"/>
      <c r="AD289" s="396"/>
      <c r="AE289" s="396"/>
      <c r="AF289" s="381"/>
      <c r="AG289" s="821"/>
      <c r="AH289" s="822"/>
      <c r="AI289" s="822"/>
      <c r="AJ289" s="822"/>
      <c r="AK289" s="391"/>
      <c r="AL289" s="821"/>
      <c r="AM289" s="822"/>
      <c r="AN289" s="822"/>
      <c r="AO289" s="822"/>
      <c r="AP289" s="390"/>
      <c r="AQ289" s="823"/>
      <c r="AR289" s="823"/>
      <c r="AS289" s="823"/>
      <c r="AT289" s="823"/>
      <c r="AU289" s="823"/>
      <c r="AV289" s="823"/>
      <c r="AW289" s="823"/>
      <c r="AX289" s="823"/>
      <c r="AY289" s="824"/>
      <c r="AZ289" s="824"/>
      <c r="BA289" s="824"/>
      <c r="BB289" s="824"/>
      <c r="BC289" s="824"/>
      <c r="BD289" s="824"/>
      <c r="BE289" s="824"/>
      <c r="BF289" s="824"/>
    </row>
    <row r="290" spans="4:83" ht="15" customHeight="1">
      <c r="D290" s="869"/>
      <c r="E290" s="870"/>
      <c r="F290" s="870"/>
      <c r="G290" s="843" t="s">
        <v>47</v>
      </c>
      <c r="H290" s="844"/>
      <c r="I290" s="844"/>
      <c r="J290" s="844"/>
      <c r="K290" s="844"/>
      <c r="L290" s="845"/>
      <c r="M290" s="847" t="s">
        <v>48</v>
      </c>
      <c r="N290" s="848"/>
      <c r="O290" s="848"/>
      <c r="P290" s="848"/>
      <c r="Q290" s="848"/>
      <c r="R290" s="848"/>
      <c r="S290" s="848"/>
      <c r="T290" s="848"/>
      <c r="U290" s="848"/>
      <c r="V290" s="848"/>
      <c r="W290" s="848"/>
      <c r="X290" s="848"/>
      <c r="Y290" s="848"/>
      <c r="Z290" s="832">
        <f>Z287+1</f>
        <v>1</v>
      </c>
      <c r="AA290" s="832"/>
      <c r="AB290" s="832"/>
      <c r="AC290" s="832"/>
      <c r="AD290" s="833" t="s">
        <v>22</v>
      </c>
      <c r="AE290" s="833"/>
      <c r="AF290" s="835" t="s">
        <v>177</v>
      </c>
      <c r="AG290" s="12"/>
    </row>
    <row r="291" spans="4:83" ht="15" customHeight="1" thickBot="1">
      <c r="D291" s="869"/>
      <c r="E291" s="870"/>
      <c r="F291" s="870"/>
      <c r="G291" s="846"/>
      <c r="H291" s="376"/>
      <c r="I291" s="376"/>
      <c r="J291" s="376"/>
      <c r="K291" s="376"/>
      <c r="L291" s="377"/>
      <c r="M291" s="849"/>
      <c r="N291" s="850"/>
      <c r="O291" s="850"/>
      <c r="P291" s="850"/>
      <c r="Q291" s="850"/>
      <c r="R291" s="850"/>
      <c r="S291" s="850"/>
      <c r="T291" s="850"/>
      <c r="U291" s="850"/>
      <c r="V291" s="850"/>
      <c r="W291" s="850"/>
      <c r="X291" s="850"/>
      <c r="Y291" s="850"/>
      <c r="Z291" s="404"/>
      <c r="AA291" s="404"/>
      <c r="AB291" s="404"/>
      <c r="AC291" s="404"/>
      <c r="AD291" s="834"/>
      <c r="AE291" s="834"/>
      <c r="AF291" s="836"/>
      <c r="BN291" s="54"/>
      <c r="BO291" s="54"/>
      <c r="BP291" s="54"/>
      <c r="BQ291" s="54"/>
      <c r="BR291" s="54"/>
      <c r="BS291" s="54"/>
      <c r="BT291" s="54"/>
      <c r="BU291" s="54"/>
      <c r="BV291" s="54"/>
      <c r="BW291" s="54"/>
      <c r="BX291" s="54"/>
      <c r="BY291" s="54"/>
      <c r="BZ291" s="54"/>
      <c r="CA291" s="54"/>
      <c r="CB291" s="54"/>
      <c r="CC291" s="54"/>
      <c r="CD291" s="54"/>
      <c r="CE291" s="54"/>
    </row>
    <row r="292" spans="4:83" ht="15" customHeight="1">
      <c r="D292" s="869"/>
      <c r="E292" s="870"/>
      <c r="F292" s="870"/>
      <c r="G292" s="837" t="s">
        <v>49</v>
      </c>
      <c r="H292" s="838"/>
      <c r="I292" s="838"/>
      <c r="J292" s="838"/>
      <c r="K292" s="838"/>
      <c r="L292" s="838"/>
      <c r="M292" s="838"/>
      <c r="N292" s="838"/>
      <c r="O292" s="838"/>
      <c r="P292" s="838"/>
      <c r="Q292" s="838"/>
      <c r="R292" s="838"/>
      <c r="S292" s="838"/>
      <c r="T292" s="838"/>
      <c r="U292" s="838"/>
      <c r="V292" s="838"/>
      <c r="W292" s="838"/>
      <c r="X292" s="838"/>
      <c r="Y292" s="838"/>
      <c r="Z292" s="389">
        <f>AR38</f>
        <v>0</v>
      </c>
      <c r="AA292" s="389"/>
      <c r="AB292" s="389"/>
      <c r="AC292" s="389"/>
      <c r="AD292" s="833" t="s">
        <v>22</v>
      </c>
      <c r="AE292" s="833"/>
      <c r="AF292" s="842" t="s">
        <v>178</v>
      </c>
      <c r="AG292" s="108"/>
      <c r="AH292" s="108"/>
      <c r="AI292" s="108"/>
      <c r="AJ292" s="16"/>
      <c r="AK292" s="16"/>
      <c r="AL292" s="16"/>
      <c r="AM292" s="16"/>
      <c r="AN292" s="16"/>
      <c r="AO292" s="16"/>
      <c r="AP292" s="16"/>
      <c r="AQ292" s="16"/>
      <c r="AR292" s="16"/>
      <c r="AS292" s="16"/>
      <c r="AT292" s="16"/>
      <c r="BN292" s="54"/>
      <c r="BO292" s="54"/>
      <c r="BP292" s="54"/>
      <c r="BQ292" s="54"/>
      <c r="BR292" s="54"/>
      <c r="BS292" s="54"/>
      <c r="BT292" s="54"/>
      <c r="BU292" s="54"/>
      <c r="BV292" s="54"/>
      <c r="BW292" s="54"/>
      <c r="BX292" s="54"/>
      <c r="BY292" s="54"/>
      <c r="BZ292" s="54"/>
      <c r="CA292" s="54"/>
      <c r="CB292" s="54"/>
      <c r="CC292" s="54"/>
      <c r="CD292" s="54"/>
      <c r="CE292" s="54"/>
    </row>
    <row r="293" spans="4:83" ht="15" customHeight="1" thickBot="1">
      <c r="D293" s="869"/>
      <c r="E293" s="870"/>
      <c r="F293" s="870"/>
      <c r="G293" s="839"/>
      <c r="H293" s="840"/>
      <c r="I293" s="840"/>
      <c r="J293" s="840"/>
      <c r="K293" s="840"/>
      <c r="L293" s="840"/>
      <c r="M293" s="840"/>
      <c r="N293" s="840"/>
      <c r="O293" s="840"/>
      <c r="P293" s="840"/>
      <c r="Q293" s="840"/>
      <c r="R293" s="840"/>
      <c r="S293" s="840"/>
      <c r="T293" s="840"/>
      <c r="U293" s="840"/>
      <c r="V293" s="840"/>
      <c r="W293" s="840"/>
      <c r="X293" s="840"/>
      <c r="Y293" s="840"/>
      <c r="Z293" s="841"/>
      <c r="AA293" s="841"/>
      <c r="AB293" s="841"/>
      <c r="AC293" s="841"/>
      <c r="AD293" s="222"/>
      <c r="AE293" s="222"/>
      <c r="AF293" s="223"/>
      <c r="AG293" s="108"/>
      <c r="AH293" s="108"/>
      <c r="AI293" s="108"/>
      <c r="AJ293" s="16"/>
      <c r="AK293" s="16"/>
      <c r="AL293" s="16"/>
      <c r="AM293" s="16"/>
      <c r="AN293" s="16"/>
      <c r="AO293" s="16"/>
      <c r="AP293" s="16"/>
      <c r="AQ293" s="16"/>
      <c r="AR293" s="16"/>
      <c r="AS293" s="16"/>
      <c r="AT293" s="16"/>
      <c r="BN293" s="54"/>
      <c r="BO293" s="54"/>
      <c r="BP293" s="54"/>
      <c r="BQ293" s="54"/>
      <c r="BR293" s="54"/>
      <c r="BS293" s="54"/>
      <c r="BT293" s="54"/>
      <c r="BU293" s="54"/>
      <c r="BV293" s="54"/>
      <c r="BW293" s="54"/>
      <c r="BX293" s="54"/>
      <c r="BY293" s="54"/>
      <c r="BZ293" s="54"/>
      <c r="CA293" s="54"/>
      <c r="CB293" s="54"/>
      <c r="CC293" s="54"/>
      <c r="CD293" s="54"/>
      <c r="CE293" s="54"/>
    </row>
    <row r="294" spans="4:83" ht="15" customHeight="1">
      <c r="D294" s="869"/>
      <c r="E294" s="870"/>
      <c r="F294" s="870"/>
      <c r="G294" s="851" t="s">
        <v>125</v>
      </c>
      <c r="H294" s="852"/>
      <c r="I294" s="852"/>
      <c r="J294" s="852"/>
      <c r="K294" s="852"/>
      <c r="L294" s="852"/>
      <c r="M294" s="852"/>
      <c r="N294" s="852"/>
      <c r="O294" s="852"/>
      <c r="P294" s="852"/>
      <c r="Q294" s="852"/>
      <c r="R294" s="852"/>
      <c r="S294" s="852"/>
      <c r="T294" s="852"/>
      <c r="U294" s="852"/>
      <c r="V294" s="852"/>
      <c r="W294" s="852"/>
      <c r="X294" s="852"/>
      <c r="Y294" s="852"/>
      <c r="Z294" s="855">
        <f>Z290+Z292</f>
        <v>1</v>
      </c>
      <c r="AA294" s="855"/>
      <c r="AB294" s="855"/>
      <c r="AC294" s="855"/>
      <c r="AD294" s="833" t="s">
        <v>22</v>
      </c>
      <c r="AE294" s="833"/>
      <c r="AF294" s="835" t="s">
        <v>179</v>
      </c>
      <c r="AG294" s="108"/>
      <c r="AH294" s="108"/>
      <c r="AI294" s="108"/>
      <c r="AJ294" s="16"/>
      <c r="AK294" s="16"/>
      <c r="AL294" s="16"/>
      <c r="AM294" s="16"/>
      <c r="AN294" s="16"/>
      <c r="AO294" s="16"/>
      <c r="AP294" s="16"/>
      <c r="AQ294" s="16"/>
      <c r="AR294" s="16"/>
      <c r="AS294" s="16"/>
      <c r="AT294" s="16"/>
      <c r="BN294" s="54"/>
      <c r="BO294" s="54"/>
      <c r="BP294" s="54"/>
      <c r="BQ294" s="54"/>
      <c r="BR294" s="54"/>
      <c r="BS294" s="54"/>
      <c r="BT294" s="54"/>
      <c r="BU294" s="54"/>
      <c r="BV294" s="54"/>
      <c r="BW294" s="54"/>
      <c r="BX294" s="54"/>
      <c r="BY294" s="54"/>
      <c r="BZ294" s="54"/>
      <c r="CA294" s="54"/>
      <c r="CB294" s="54"/>
      <c r="CC294" s="54"/>
      <c r="CD294" s="54"/>
      <c r="CE294" s="54"/>
    </row>
    <row r="295" spans="4:83" ht="15" customHeight="1" thickBot="1">
      <c r="D295" s="871"/>
      <c r="E295" s="872"/>
      <c r="F295" s="872"/>
      <c r="G295" s="853"/>
      <c r="H295" s="854"/>
      <c r="I295" s="854"/>
      <c r="J295" s="854"/>
      <c r="K295" s="854"/>
      <c r="L295" s="854"/>
      <c r="M295" s="854"/>
      <c r="N295" s="854"/>
      <c r="O295" s="854"/>
      <c r="P295" s="854"/>
      <c r="Q295" s="854"/>
      <c r="R295" s="854"/>
      <c r="S295" s="854"/>
      <c r="T295" s="854"/>
      <c r="U295" s="854"/>
      <c r="V295" s="854"/>
      <c r="W295" s="854"/>
      <c r="X295" s="854"/>
      <c r="Y295" s="854"/>
      <c r="Z295" s="856"/>
      <c r="AA295" s="856"/>
      <c r="AB295" s="856"/>
      <c r="AC295" s="856"/>
      <c r="AD295" s="834"/>
      <c r="AE295" s="834"/>
      <c r="AF295" s="836"/>
      <c r="AG295" s="108"/>
      <c r="AH295" s="108"/>
      <c r="AI295" s="108"/>
      <c r="AJ295" s="16"/>
      <c r="AK295" s="16"/>
      <c r="AL295" s="16"/>
      <c r="AM295" s="16"/>
      <c r="AN295" s="16"/>
      <c r="AO295" s="16"/>
      <c r="AP295" s="16"/>
      <c r="AQ295" s="16"/>
      <c r="AR295" s="16"/>
      <c r="AS295" s="16"/>
      <c r="AT295" s="16"/>
      <c r="BN295" s="54"/>
      <c r="BO295" s="54"/>
      <c r="BP295" s="54"/>
      <c r="BQ295" s="54"/>
      <c r="BR295" s="54"/>
      <c r="BS295" s="54"/>
      <c r="BT295" s="54"/>
      <c r="BU295" s="54"/>
      <c r="BV295" s="54"/>
      <c r="BW295" s="54"/>
      <c r="BX295" s="54"/>
      <c r="BY295" s="54"/>
      <c r="BZ295" s="54"/>
      <c r="CA295" s="54"/>
      <c r="CB295" s="54"/>
      <c r="CC295" s="54"/>
      <c r="CD295" s="54"/>
      <c r="CE295" s="54"/>
    </row>
    <row r="296" spans="4:83" ht="15" customHeight="1">
      <c r="D296" s="857" t="s">
        <v>51</v>
      </c>
      <c r="E296" s="857"/>
      <c r="F296" s="857"/>
      <c r="G296" s="859" t="s">
        <v>126</v>
      </c>
      <c r="H296" s="860"/>
      <c r="I296" s="860"/>
      <c r="J296" s="860"/>
      <c r="K296" s="860"/>
      <c r="L296" s="860"/>
      <c r="M296" s="860"/>
      <c r="N296" s="860"/>
      <c r="O296" s="860"/>
      <c r="P296" s="860"/>
      <c r="Q296" s="860"/>
      <c r="R296" s="860"/>
      <c r="S296" s="860"/>
      <c r="T296" s="860"/>
      <c r="U296" s="860"/>
      <c r="V296" s="860"/>
      <c r="W296" s="860"/>
      <c r="X296" s="860"/>
      <c r="Y296" s="861"/>
      <c r="Z296" s="322">
        <f>AR42</f>
        <v>0</v>
      </c>
      <c r="AA296" s="322"/>
      <c r="AB296" s="322"/>
      <c r="AC296" s="322"/>
      <c r="AD296" s="255" t="s">
        <v>22</v>
      </c>
      <c r="AE296" s="255"/>
      <c r="AF296" s="842" t="s">
        <v>180</v>
      </c>
      <c r="BN296" s="54"/>
      <c r="BO296" s="52"/>
      <c r="BP296" s="52"/>
      <c r="BQ296" s="52"/>
      <c r="BR296" s="52"/>
      <c r="BS296" s="52"/>
      <c r="BT296" s="52"/>
      <c r="BU296" s="52"/>
      <c r="BV296" s="52"/>
      <c r="BW296" s="52"/>
      <c r="BX296" s="52"/>
      <c r="BY296" s="52"/>
      <c r="BZ296" s="52"/>
      <c r="CA296" s="52"/>
      <c r="CB296" s="52"/>
      <c r="CC296" s="52"/>
      <c r="CD296" s="52"/>
      <c r="CE296" s="52"/>
    </row>
    <row r="297" spans="4:83" ht="15" customHeight="1">
      <c r="D297" s="857"/>
      <c r="E297" s="857"/>
      <c r="F297" s="857"/>
      <c r="G297" s="862"/>
      <c r="H297" s="374"/>
      <c r="I297" s="374"/>
      <c r="J297" s="374"/>
      <c r="K297" s="374"/>
      <c r="L297" s="374"/>
      <c r="M297" s="374"/>
      <c r="N297" s="374"/>
      <c r="O297" s="374"/>
      <c r="P297" s="374"/>
      <c r="Q297" s="374"/>
      <c r="R297" s="374"/>
      <c r="S297" s="374"/>
      <c r="T297" s="374"/>
      <c r="U297" s="374"/>
      <c r="V297" s="374"/>
      <c r="W297" s="374"/>
      <c r="X297" s="374"/>
      <c r="Y297" s="863"/>
      <c r="Z297" s="347"/>
      <c r="AA297" s="347"/>
      <c r="AB297" s="347"/>
      <c r="AC297" s="347"/>
      <c r="AD297" s="390"/>
      <c r="AE297" s="390"/>
      <c r="AF297" s="391"/>
      <c r="BN297" s="54"/>
      <c r="BO297" s="109"/>
      <c r="BP297" s="109"/>
      <c r="BQ297" s="109"/>
      <c r="BR297" s="54"/>
      <c r="BS297" s="54"/>
      <c r="BT297" s="54"/>
      <c r="BU297" s="54"/>
      <c r="BV297" s="54"/>
      <c r="BW297" s="54"/>
      <c r="BX297" s="110"/>
      <c r="BY297" s="111"/>
      <c r="BZ297" s="111"/>
      <c r="CA297" s="111"/>
      <c r="CB297" s="111"/>
      <c r="CC297" s="111"/>
      <c r="CD297" s="111"/>
      <c r="CE297" s="111"/>
    </row>
    <row r="298" spans="4:83" ht="15" customHeight="1">
      <c r="D298" s="857"/>
      <c r="E298" s="857"/>
      <c r="F298" s="857"/>
      <c r="G298" s="864" t="s">
        <v>127</v>
      </c>
      <c r="H298" s="865"/>
      <c r="I298" s="865"/>
      <c r="J298" s="865"/>
      <c r="K298" s="865"/>
      <c r="L298" s="865"/>
      <c r="M298" s="865"/>
      <c r="N298" s="865"/>
      <c r="O298" s="865"/>
      <c r="P298" s="865"/>
      <c r="Q298" s="865"/>
      <c r="R298" s="865"/>
      <c r="S298" s="865"/>
      <c r="T298" s="865"/>
      <c r="U298" s="865"/>
      <c r="V298" s="865"/>
      <c r="W298" s="865"/>
      <c r="X298" s="865"/>
      <c r="Y298" s="865"/>
      <c r="Z298" s="347">
        <f>AR44</f>
        <v>0</v>
      </c>
      <c r="AA298" s="347"/>
      <c r="AB298" s="347"/>
      <c r="AC298" s="347"/>
      <c r="AD298" s="390" t="s">
        <v>22</v>
      </c>
      <c r="AE298" s="390"/>
      <c r="AF298" s="391" t="s">
        <v>181</v>
      </c>
      <c r="AH298" s="112"/>
      <c r="AI298" s="112"/>
      <c r="AJ298" s="112"/>
      <c r="AK298" s="13"/>
      <c r="AL298" s="13"/>
      <c r="AM298" s="13"/>
      <c r="AN298" s="13"/>
      <c r="AO298" s="13"/>
      <c r="AP298" s="13"/>
      <c r="AQ298" s="113"/>
      <c r="AR298" s="76"/>
      <c r="AS298" s="76"/>
      <c r="AT298" s="76"/>
      <c r="AU298" s="76"/>
      <c r="AV298" s="76"/>
      <c r="AW298" s="76"/>
      <c r="AX298" s="76"/>
      <c r="BN298" s="54"/>
      <c r="BO298" s="109"/>
      <c r="BP298" s="109"/>
      <c r="BQ298" s="109"/>
      <c r="BR298" s="54"/>
      <c r="BS298" s="54"/>
      <c r="BT298" s="54"/>
      <c r="BU298" s="54"/>
      <c r="BV298" s="54"/>
      <c r="BW298" s="54"/>
      <c r="BX298" s="110"/>
      <c r="BY298" s="111"/>
      <c r="BZ298" s="111"/>
      <c r="CA298" s="111"/>
      <c r="CB298" s="111"/>
      <c r="CC298" s="111"/>
      <c r="CD298" s="111"/>
      <c r="CE298" s="111"/>
    </row>
    <row r="299" spans="4:83" ht="15" customHeight="1" thickBot="1">
      <c r="D299" s="858"/>
      <c r="E299" s="858"/>
      <c r="F299" s="858"/>
      <c r="G299" s="866"/>
      <c r="H299" s="866"/>
      <c r="I299" s="866"/>
      <c r="J299" s="866"/>
      <c r="K299" s="866"/>
      <c r="L299" s="866"/>
      <c r="M299" s="866"/>
      <c r="N299" s="866"/>
      <c r="O299" s="866"/>
      <c r="P299" s="866"/>
      <c r="Q299" s="866"/>
      <c r="R299" s="866"/>
      <c r="S299" s="866"/>
      <c r="T299" s="866"/>
      <c r="U299" s="866"/>
      <c r="V299" s="866"/>
      <c r="W299" s="866"/>
      <c r="X299" s="866"/>
      <c r="Y299" s="866"/>
      <c r="Z299" s="321"/>
      <c r="AA299" s="321"/>
      <c r="AB299" s="321"/>
      <c r="AC299" s="321"/>
      <c r="AD299" s="222"/>
      <c r="AE299" s="222"/>
      <c r="AF299" s="395"/>
      <c r="AH299" s="112"/>
      <c r="AI299" s="112"/>
      <c r="AJ299" s="112"/>
      <c r="AK299" s="13"/>
      <c r="AL299" s="13"/>
      <c r="AM299" s="13"/>
      <c r="AN299" s="13"/>
      <c r="AO299" s="13"/>
      <c r="AP299" s="13"/>
      <c r="AQ299" s="113"/>
      <c r="AR299" s="76"/>
      <c r="AS299" s="76"/>
      <c r="AT299" s="76"/>
      <c r="AU299" s="76"/>
      <c r="AV299" s="76"/>
      <c r="AW299" s="76"/>
      <c r="AX299" s="76"/>
    </row>
    <row r="300" spans="4:83" ht="15" customHeight="1">
      <c r="D300" s="877" t="s">
        <v>128</v>
      </c>
      <c r="E300" s="878"/>
      <c r="F300" s="878"/>
      <c r="G300" s="878"/>
      <c r="H300" s="878"/>
      <c r="I300" s="878"/>
      <c r="J300" s="878"/>
      <c r="K300" s="878"/>
      <c r="L300" s="878"/>
      <c r="M300" s="878"/>
      <c r="N300" s="878"/>
      <c r="O300" s="878"/>
      <c r="P300" s="878"/>
      <c r="Q300" s="878"/>
      <c r="R300" s="878"/>
      <c r="S300" s="878"/>
      <c r="T300" s="878"/>
      <c r="U300" s="878"/>
      <c r="V300" s="878"/>
      <c r="W300" s="878"/>
      <c r="X300" s="878"/>
      <c r="Y300" s="878"/>
      <c r="Z300" s="832">
        <f>Z294+Z296+Z298</f>
        <v>1</v>
      </c>
      <c r="AA300" s="832"/>
      <c r="AB300" s="832"/>
      <c r="AC300" s="832"/>
      <c r="AD300" s="833" t="s">
        <v>22</v>
      </c>
      <c r="AE300" s="833"/>
      <c r="AF300" s="835" t="s">
        <v>182</v>
      </c>
      <c r="AH300" s="112"/>
      <c r="AI300" s="112"/>
      <c r="AJ300" s="112"/>
      <c r="AK300" s="13"/>
      <c r="AL300" s="13"/>
      <c r="AM300" s="13"/>
      <c r="AN300" s="13"/>
      <c r="AO300" s="13"/>
      <c r="AP300" s="13"/>
      <c r="AQ300" s="113"/>
      <c r="AR300" s="76"/>
      <c r="AS300" s="76"/>
      <c r="AT300" s="76"/>
      <c r="AU300" s="76"/>
      <c r="AV300" s="76"/>
      <c r="AW300" s="76"/>
      <c r="AX300" s="76"/>
    </row>
    <row r="301" spans="4:83" ht="15" customHeight="1" thickBot="1">
      <c r="D301" s="879"/>
      <c r="E301" s="880"/>
      <c r="F301" s="880"/>
      <c r="G301" s="880"/>
      <c r="H301" s="880"/>
      <c r="I301" s="880"/>
      <c r="J301" s="880"/>
      <c r="K301" s="880"/>
      <c r="L301" s="880"/>
      <c r="M301" s="880"/>
      <c r="N301" s="880"/>
      <c r="O301" s="880"/>
      <c r="P301" s="880"/>
      <c r="Q301" s="880"/>
      <c r="R301" s="880"/>
      <c r="S301" s="880"/>
      <c r="T301" s="880"/>
      <c r="U301" s="880"/>
      <c r="V301" s="880"/>
      <c r="W301" s="880"/>
      <c r="X301" s="880"/>
      <c r="Y301" s="880"/>
      <c r="Z301" s="404"/>
      <c r="AA301" s="404"/>
      <c r="AB301" s="404"/>
      <c r="AC301" s="404"/>
      <c r="AD301" s="834"/>
      <c r="AE301" s="834"/>
      <c r="AF301" s="836"/>
      <c r="AH301" s="112"/>
      <c r="AI301" s="112"/>
      <c r="AJ301" s="112"/>
      <c r="AK301" s="13"/>
      <c r="AL301" s="13"/>
      <c r="AM301" s="13"/>
      <c r="AN301" s="13"/>
      <c r="AO301" s="13"/>
      <c r="AP301" s="13"/>
      <c r="AQ301" s="113"/>
      <c r="AR301" s="76"/>
      <c r="AS301" s="76"/>
      <c r="AT301" s="76"/>
      <c r="AU301" s="76"/>
      <c r="AV301" s="76"/>
      <c r="AW301" s="76"/>
      <c r="AX301" s="76"/>
    </row>
    <row r="302" spans="4:83" ht="27" customHeight="1">
      <c r="D302" s="873" t="s">
        <v>129</v>
      </c>
      <c r="E302" s="873"/>
      <c r="F302" s="873"/>
      <c r="G302" s="873"/>
      <c r="H302" s="873"/>
      <c r="I302" s="873"/>
      <c r="J302" s="873"/>
      <c r="K302" s="873"/>
      <c r="L302" s="873"/>
      <c r="M302" s="873"/>
      <c r="N302" s="873"/>
      <c r="O302" s="873"/>
      <c r="P302" s="873"/>
      <c r="Q302" s="873"/>
      <c r="R302" s="873"/>
      <c r="S302" s="873"/>
      <c r="T302" s="873"/>
      <c r="U302" s="873"/>
      <c r="V302" s="873"/>
      <c r="W302" s="873"/>
      <c r="X302" s="873"/>
      <c r="Y302" s="873"/>
      <c r="Z302" s="873"/>
      <c r="AA302" s="873"/>
      <c r="AB302" s="873"/>
      <c r="AC302" s="873"/>
      <c r="AD302" s="873"/>
      <c r="AE302" s="873"/>
      <c r="AF302" s="873"/>
      <c r="AG302" s="873"/>
      <c r="AH302" s="873"/>
      <c r="AI302" s="873"/>
      <c r="AJ302" s="873"/>
      <c r="AK302" s="873"/>
      <c r="AL302" s="873"/>
      <c r="AM302" s="873"/>
      <c r="AN302" s="873"/>
      <c r="AO302" s="873"/>
      <c r="AP302" s="873"/>
      <c r="AQ302" s="873"/>
      <c r="AR302" s="873"/>
      <c r="AS302" s="873"/>
      <c r="AT302" s="873"/>
      <c r="AU302" s="873"/>
      <c r="AV302" s="873"/>
      <c r="AW302" s="873"/>
      <c r="AX302" s="873"/>
      <c r="AY302" s="873"/>
      <c r="AZ302" s="873"/>
      <c r="BA302" s="873"/>
      <c r="BB302" s="873"/>
      <c r="BC302" s="873"/>
      <c r="BD302" s="873"/>
      <c r="BE302" s="873"/>
      <c r="BF302" s="873"/>
    </row>
    <row r="303" spans="4:83" ht="27" customHeight="1">
      <c r="D303" s="874" t="s">
        <v>130</v>
      </c>
      <c r="E303" s="874"/>
      <c r="F303" s="874"/>
      <c r="G303" s="874"/>
      <c r="H303" s="874"/>
      <c r="I303" s="874"/>
      <c r="J303" s="874"/>
      <c r="K303" s="874"/>
      <c r="L303" s="874"/>
      <c r="M303" s="874"/>
      <c r="N303" s="874"/>
      <c r="O303" s="874"/>
      <c r="P303" s="874"/>
      <c r="Q303" s="874"/>
      <c r="R303" s="874"/>
      <c r="S303" s="874"/>
      <c r="T303" s="874"/>
      <c r="U303" s="874"/>
      <c r="V303" s="874"/>
      <c r="W303" s="874"/>
      <c r="X303" s="874"/>
      <c r="Y303" s="874"/>
      <c r="Z303" s="874"/>
      <c r="AA303" s="874"/>
      <c r="AB303" s="874"/>
      <c r="AC303" s="874"/>
      <c r="AD303" s="874"/>
      <c r="AE303" s="874"/>
      <c r="AF303" s="874"/>
      <c r="AG303" s="874"/>
      <c r="AH303" s="874"/>
      <c r="AI303" s="874"/>
      <c r="AJ303" s="874"/>
      <c r="AK303" s="874"/>
      <c r="AL303" s="874"/>
      <c r="AM303" s="874"/>
      <c r="AN303" s="874"/>
      <c r="AO303" s="874"/>
      <c r="AP303" s="874"/>
      <c r="AQ303" s="874"/>
      <c r="AR303" s="874"/>
      <c r="AS303" s="874"/>
      <c r="AT303" s="874"/>
      <c r="AU303" s="874"/>
      <c r="AV303" s="874"/>
      <c r="AW303" s="874"/>
      <c r="AX303" s="874"/>
      <c r="AY303" s="874"/>
      <c r="AZ303" s="874"/>
      <c r="BA303" s="874"/>
      <c r="BB303" s="874"/>
      <c r="BC303" s="874"/>
      <c r="BD303" s="874"/>
      <c r="BE303" s="874"/>
      <c r="BF303" s="874"/>
    </row>
    <row r="304" spans="4:83" ht="27" customHeight="1">
      <c r="D304" s="875" t="s">
        <v>131</v>
      </c>
      <c r="E304" s="875"/>
      <c r="F304" s="875"/>
      <c r="G304" s="875"/>
      <c r="H304" s="875"/>
      <c r="I304" s="875"/>
      <c r="J304" s="875"/>
      <c r="K304" s="875"/>
      <c r="L304" s="875"/>
      <c r="M304" s="875"/>
      <c r="N304" s="875"/>
      <c r="O304" s="875"/>
      <c r="P304" s="875"/>
      <c r="Q304" s="875"/>
      <c r="R304" s="875"/>
      <c r="S304" s="875"/>
      <c r="T304" s="875"/>
      <c r="U304" s="875"/>
      <c r="V304" s="875"/>
      <c r="W304" s="875"/>
      <c r="X304" s="875"/>
      <c r="Y304" s="875"/>
      <c r="Z304" s="875"/>
      <c r="AA304" s="875"/>
      <c r="AB304" s="875"/>
      <c r="AC304" s="875"/>
      <c r="AD304" s="875"/>
      <c r="AE304" s="875"/>
      <c r="AF304" s="875"/>
      <c r="AG304" s="875"/>
      <c r="AH304" s="875"/>
      <c r="AI304" s="875"/>
      <c r="AJ304" s="875"/>
      <c r="AK304" s="875"/>
      <c r="AL304" s="875"/>
      <c r="AM304" s="875"/>
      <c r="AN304" s="875"/>
      <c r="AO304" s="875"/>
      <c r="AP304" s="875"/>
      <c r="AQ304" s="875"/>
      <c r="AR304" s="875"/>
      <c r="AS304" s="875"/>
      <c r="AT304" s="875"/>
      <c r="AU304" s="875"/>
      <c r="AV304" s="875"/>
      <c r="AW304" s="875"/>
      <c r="AX304" s="875"/>
      <c r="AY304" s="875"/>
      <c r="AZ304" s="875"/>
      <c r="BA304" s="875"/>
      <c r="BB304" s="875"/>
      <c r="BC304" s="875"/>
      <c r="BD304" s="875"/>
      <c r="BE304" s="875"/>
      <c r="BF304" s="875"/>
    </row>
    <row r="305" spans="4:58" ht="15" customHeight="1">
      <c r="D305" s="876" t="s">
        <v>132</v>
      </c>
      <c r="E305" s="876"/>
      <c r="F305" s="876"/>
      <c r="G305" s="876"/>
      <c r="H305" s="876"/>
      <c r="I305" s="876"/>
      <c r="J305" s="876"/>
      <c r="K305" s="876"/>
      <c r="L305" s="876"/>
      <c r="M305" s="876"/>
      <c r="N305" s="876"/>
      <c r="O305" s="876"/>
      <c r="P305" s="876"/>
      <c r="Q305" s="876"/>
      <c r="R305" s="876"/>
      <c r="S305" s="876"/>
      <c r="T305" s="876"/>
      <c r="U305" s="876"/>
      <c r="V305" s="876"/>
      <c r="W305" s="876"/>
      <c r="X305" s="876"/>
      <c r="Y305" s="876"/>
      <c r="Z305" s="876"/>
      <c r="AA305" s="876"/>
      <c r="AB305" s="876"/>
      <c r="AC305" s="876"/>
      <c r="AD305" s="876"/>
      <c r="AE305" s="876"/>
      <c r="AF305" s="876"/>
      <c r="AG305" s="876"/>
      <c r="AH305" s="876"/>
      <c r="AI305" s="876"/>
      <c r="AJ305" s="876"/>
      <c r="AK305" s="876"/>
      <c r="AL305" s="876"/>
      <c r="AM305" s="876"/>
      <c r="AN305" s="876"/>
      <c r="AO305" s="876"/>
      <c r="AP305" s="876"/>
      <c r="AQ305" s="876"/>
      <c r="AR305" s="876"/>
      <c r="AS305" s="876"/>
      <c r="AT305" s="876"/>
      <c r="AU305" s="876"/>
      <c r="AV305" s="876"/>
      <c r="AW305" s="876"/>
      <c r="AX305" s="876"/>
      <c r="AY305" s="876"/>
      <c r="AZ305" s="876"/>
      <c r="BA305" s="876"/>
      <c r="BB305" s="876"/>
      <c r="BC305" s="876"/>
      <c r="BD305" s="876"/>
      <c r="BE305" s="876"/>
      <c r="BF305" s="876"/>
    </row>
    <row r="306" spans="4:58" ht="15" customHeight="1"/>
    <row r="307" spans="4:58" ht="15" customHeight="1"/>
    <row r="308" spans="4:58" ht="15" customHeight="1"/>
    <row r="309" spans="4:58" ht="15" customHeight="1"/>
    <row r="310" spans="4:58" ht="15" customHeight="1"/>
    <row r="311" spans="4:58" ht="15" customHeight="1"/>
    <row r="312" spans="4:58" ht="15" customHeight="1"/>
    <row r="313" spans="4:58" ht="15" customHeight="1"/>
    <row r="314" spans="4:58" ht="15" customHeight="1"/>
    <row r="315" spans="4:58" ht="15" customHeight="1"/>
    <row r="316" spans="4:58" ht="15" customHeight="1"/>
    <row r="317" spans="4:58" ht="15" customHeight="1"/>
    <row r="318" spans="4:58" ht="15" customHeight="1"/>
    <row r="319" spans="4:58" ht="15" customHeight="1"/>
    <row r="320" spans="4:58"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sheetProtection formatCells="0" formatRows="0" insertRows="0"/>
  <mergeCells count="607">
    <mergeCell ref="D302:BF302"/>
    <mergeCell ref="D303:BF303"/>
    <mergeCell ref="D304:BF304"/>
    <mergeCell ref="D305:BF305"/>
    <mergeCell ref="Z298:AC299"/>
    <mergeCell ref="AD298:AE299"/>
    <mergeCell ref="AF298:AF299"/>
    <mergeCell ref="D300:Y301"/>
    <mergeCell ref="Z300:AC301"/>
    <mergeCell ref="AD300:AE301"/>
    <mergeCell ref="AF300:AF301"/>
    <mergeCell ref="G294:Y295"/>
    <mergeCell ref="Z294:AC295"/>
    <mergeCell ref="AD294:AE295"/>
    <mergeCell ref="AF294:AF295"/>
    <mergeCell ref="D296:F299"/>
    <mergeCell ref="G296:Y297"/>
    <mergeCell ref="Z296:AC297"/>
    <mergeCell ref="AD296:AE297"/>
    <mergeCell ref="AF296:AF297"/>
    <mergeCell ref="G298:Y299"/>
    <mergeCell ref="D281:F295"/>
    <mergeCell ref="Z290:AC291"/>
    <mergeCell ref="AD290:AE291"/>
    <mergeCell ref="AF290:AF291"/>
    <mergeCell ref="G292:Y293"/>
    <mergeCell ref="Z292:AC293"/>
    <mergeCell ref="AD292:AE293"/>
    <mergeCell ref="AF292:AF293"/>
    <mergeCell ref="AG287:AJ289"/>
    <mergeCell ref="AK287:AK289"/>
    <mergeCell ref="G290:L291"/>
    <mergeCell ref="M290:Y291"/>
    <mergeCell ref="AL287:AO289"/>
    <mergeCell ref="AP287:AP289"/>
    <mergeCell ref="AQ287:AX289"/>
    <mergeCell ref="AY287:BF289"/>
    <mergeCell ref="AY284:BF286"/>
    <mergeCell ref="N286:Q286"/>
    <mergeCell ref="R286:S286"/>
    <mergeCell ref="G287:L289"/>
    <mergeCell ref="M287:R288"/>
    <mergeCell ref="S287:S288"/>
    <mergeCell ref="T287:Y289"/>
    <mergeCell ref="Z287:AC289"/>
    <mergeCell ref="AD287:AE289"/>
    <mergeCell ref="AF287:AF289"/>
    <mergeCell ref="AF284:AF286"/>
    <mergeCell ref="AG284:AJ286"/>
    <mergeCell ref="AK284:AK286"/>
    <mergeCell ref="AL284:AO286"/>
    <mergeCell ref="AP284:AP286"/>
    <mergeCell ref="AQ284:AX286"/>
    <mergeCell ref="N289:Q289"/>
    <mergeCell ref="R289:S289"/>
    <mergeCell ref="AQ281:AX283"/>
    <mergeCell ref="AY281:BF283"/>
    <mergeCell ref="N283:Q283"/>
    <mergeCell ref="R283:S283"/>
    <mergeCell ref="G284:L286"/>
    <mergeCell ref="M284:R285"/>
    <mergeCell ref="S284:S285"/>
    <mergeCell ref="T284:Y286"/>
    <mergeCell ref="Z284:AC286"/>
    <mergeCell ref="AD284:AE286"/>
    <mergeCell ref="AD281:AE283"/>
    <mergeCell ref="AF281:AF283"/>
    <mergeCell ref="AG281:AJ283"/>
    <mergeCell ref="AK281:AK283"/>
    <mergeCell ref="AL281:AO283"/>
    <mergeCell ref="AP281:AP283"/>
    <mergeCell ref="G281:L283"/>
    <mergeCell ref="M281:R282"/>
    <mergeCell ref="S281:S282"/>
    <mergeCell ref="T281:Y283"/>
    <mergeCell ref="Z281:AC283"/>
    <mergeCell ref="D266:BF266"/>
    <mergeCell ref="D267:BF268"/>
    <mergeCell ref="D276:F280"/>
    <mergeCell ref="G276:L280"/>
    <mergeCell ref="M276:S280"/>
    <mergeCell ref="T276:AF280"/>
    <mergeCell ref="AG276:AK280"/>
    <mergeCell ref="AL276:AP280"/>
    <mergeCell ref="AQ276:AX280"/>
    <mergeCell ref="AY276:BF280"/>
    <mergeCell ref="D260:Q265"/>
    <mergeCell ref="R260:AF264"/>
    <mergeCell ref="AG260:AM265"/>
    <mergeCell ref="AN260:AS265"/>
    <mergeCell ref="AT260:AY265"/>
    <mergeCell ref="AZ260:BE265"/>
    <mergeCell ref="R265:AF265"/>
    <mergeCell ref="D253:BD253"/>
    <mergeCell ref="D257:Q259"/>
    <mergeCell ref="R257:AF259"/>
    <mergeCell ref="AG257:AM259"/>
    <mergeCell ref="AN257:AS259"/>
    <mergeCell ref="AT257:AY259"/>
    <mergeCell ref="AZ257:BE259"/>
    <mergeCell ref="D250:I252"/>
    <mergeCell ref="J250:AF251"/>
    <mergeCell ref="AG250:AL252"/>
    <mergeCell ref="AM250:AR252"/>
    <mergeCell ref="AS250:AX252"/>
    <mergeCell ref="AY250:BD252"/>
    <mergeCell ref="J252:AF252"/>
    <mergeCell ref="D242:BD244"/>
    <mergeCell ref="D247:I249"/>
    <mergeCell ref="J247:AF249"/>
    <mergeCell ref="AG247:AL249"/>
    <mergeCell ref="AM247:AR249"/>
    <mergeCell ref="AS247:AX249"/>
    <mergeCell ref="AY247:BD249"/>
    <mergeCell ref="D239:I241"/>
    <mergeCell ref="J239:AF240"/>
    <mergeCell ref="AG239:AL241"/>
    <mergeCell ref="AM239:AR241"/>
    <mergeCell ref="AS239:AX241"/>
    <mergeCell ref="AY239:BD241"/>
    <mergeCell ref="J241:AF241"/>
    <mergeCell ref="D228:BD228"/>
    <mergeCell ref="E229:BD230"/>
    <mergeCell ref="E231:BD232"/>
    <mergeCell ref="D233:BD233"/>
    <mergeCell ref="D236:I238"/>
    <mergeCell ref="J236:AF238"/>
    <mergeCell ref="AG236:AL238"/>
    <mergeCell ref="AM236:AR238"/>
    <mergeCell ref="AS236:AX238"/>
    <mergeCell ref="AY236:BD238"/>
    <mergeCell ref="D225:I227"/>
    <mergeCell ref="J225:AF226"/>
    <mergeCell ref="AG225:AL227"/>
    <mergeCell ref="AM225:AR227"/>
    <mergeCell ref="AS225:AX227"/>
    <mergeCell ref="AY225:BD227"/>
    <mergeCell ref="J227:AF227"/>
    <mergeCell ref="BD213:BF214"/>
    <mergeCell ref="BD215:BF215"/>
    <mergeCell ref="D222:I224"/>
    <mergeCell ref="J222:AF224"/>
    <mergeCell ref="AG222:AL224"/>
    <mergeCell ref="AM222:AR224"/>
    <mergeCell ref="AS222:AX224"/>
    <mergeCell ref="AY222:BD224"/>
    <mergeCell ref="AT210:AY211"/>
    <mergeCell ref="AL211:AM211"/>
    <mergeCell ref="C212:N212"/>
    <mergeCell ref="P212:AM212"/>
    <mergeCell ref="AN213:AV215"/>
    <mergeCell ref="AW213:BC215"/>
    <mergeCell ref="AT205:AZ205"/>
    <mergeCell ref="BA205:BD205"/>
    <mergeCell ref="C209:H211"/>
    <mergeCell ref="I209:L211"/>
    <mergeCell ref="P209:U211"/>
    <mergeCell ref="V209:Y211"/>
    <mergeCell ref="AB209:AG211"/>
    <mergeCell ref="AH209:AK211"/>
    <mergeCell ref="AN209:AS211"/>
    <mergeCell ref="AT209:AY209"/>
    <mergeCell ref="D199:I201"/>
    <mergeCell ref="J199:AD200"/>
    <mergeCell ref="AK199:BE200"/>
    <mergeCell ref="J201:AD201"/>
    <mergeCell ref="AK201:BE201"/>
    <mergeCell ref="D202:I204"/>
    <mergeCell ref="J202:AD203"/>
    <mergeCell ref="AK202:BE203"/>
    <mergeCell ref="J204:AD204"/>
    <mergeCell ref="AK204:BE204"/>
    <mergeCell ref="V191:AA193"/>
    <mergeCell ref="AB191:AE193"/>
    <mergeCell ref="AF191:AG193"/>
    <mergeCell ref="AH191:AS193"/>
    <mergeCell ref="AT191:BD193"/>
    <mergeCell ref="D196:I198"/>
    <mergeCell ref="J196:AD198"/>
    <mergeCell ref="AE196:AJ198"/>
    <mergeCell ref="AK196:BE198"/>
    <mergeCell ref="D188:I190"/>
    <mergeCell ref="J188:AF189"/>
    <mergeCell ref="AG188:AL190"/>
    <mergeCell ref="AM188:AR190"/>
    <mergeCell ref="AS188:AX190"/>
    <mergeCell ref="AY188:BD190"/>
    <mergeCell ref="J190:AF190"/>
    <mergeCell ref="D185:I187"/>
    <mergeCell ref="J185:AF186"/>
    <mergeCell ref="AG185:AL187"/>
    <mergeCell ref="AM185:AR187"/>
    <mergeCell ref="AS185:AX187"/>
    <mergeCell ref="AY185:BD187"/>
    <mergeCell ref="J187:AF187"/>
    <mergeCell ref="D182:I184"/>
    <mergeCell ref="J182:AF183"/>
    <mergeCell ref="AG182:AL184"/>
    <mergeCell ref="AM182:AR184"/>
    <mergeCell ref="AS182:AX184"/>
    <mergeCell ref="AY182:BD184"/>
    <mergeCell ref="J184:AF184"/>
    <mergeCell ref="C178:BD178"/>
    <mergeCell ref="D179:I181"/>
    <mergeCell ref="J179:AF181"/>
    <mergeCell ref="AG179:AL181"/>
    <mergeCell ref="AM179:AR181"/>
    <mergeCell ref="AS179:AX181"/>
    <mergeCell ref="AY179:BD181"/>
    <mergeCell ref="D168:AN170"/>
    <mergeCell ref="AO168:AV170"/>
    <mergeCell ref="AW168:BB170"/>
    <mergeCell ref="BC168:BF170"/>
    <mergeCell ref="AO164:BB164"/>
    <mergeCell ref="D165:M167"/>
    <mergeCell ref="N165:AA166"/>
    <mergeCell ref="AB165:AE167"/>
    <mergeCell ref="AF165:AN167"/>
    <mergeCell ref="AO165:BB166"/>
    <mergeCell ref="D162:M164"/>
    <mergeCell ref="N162:AA163"/>
    <mergeCell ref="AB162:AE164"/>
    <mergeCell ref="AF162:AN164"/>
    <mergeCell ref="AO162:BB163"/>
    <mergeCell ref="BC162:BF164"/>
    <mergeCell ref="N164:AA164"/>
    <mergeCell ref="BC165:BF167"/>
    <mergeCell ref="N167:AA167"/>
    <mergeCell ref="AO167:BB167"/>
    <mergeCell ref="AO158:BB158"/>
    <mergeCell ref="D159:M161"/>
    <mergeCell ref="N159:AA160"/>
    <mergeCell ref="AB159:AE161"/>
    <mergeCell ref="AF159:AN161"/>
    <mergeCell ref="AO159:BB160"/>
    <mergeCell ref="BC153:BF155"/>
    <mergeCell ref="N155:AA155"/>
    <mergeCell ref="AO155:BB155"/>
    <mergeCell ref="D156:M158"/>
    <mergeCell ref="N156:AA157"/>
    <mergeCell ref="AB156:AE158"/>
    <mergeCell ref="AF156:AN158"/>
    <mergeCell ref="AO156:BB157"/>
    <mergeCell ref="BC156:BF158"/>
    <mergeCell ref="N158:AA158"/>
    <mergeCell ref="BC159:BF161"/>
    <mergeCell ref="N161:AA161"/>
    <mergeCell ref="AO161:BB161"/>
    <mergeCell ref="AO152:BB152"/>
    <mergeCell ref="D153:M155"/>
    <mergeCell ref="N153:AA154"/>
    <mergeCell ref="AB153:AE155"/>
    <mergeCell ref="AF153:AN155"/>
    <mergeCell ref="AO153:BB154"/>
    <mergeCell ref="BC147:BF149"/>
    <mergeCell ref="N149:AA149"/>
    <mergeCell ref="AO149:BB149"/>
    <mergeCell ref="D150:M152"/>
    <mergeCell ref="N150:AA151"/>
    <mergeCell ref="AB150:AE152"/>
    <mergeCell ref="AF150:AN152"/>
    <mergeCell ref="AO150:BB151"/>
    <mergeCell ref="BC150:BF152"/>
    <mergeCell ref="N152:AA152"/>
    <mergeCell ref="AO146:BB146"/>
    <mergeCell ref="D147:M149"/>
    <mergeCell ref="N147:AA148"/>
    <mergeCell ref="AB147:AE149"/>
    <mergeCell ref="AF147:AN149"/>
    <mergeCell ref="AO147:BB148"/>
    <mergeCell ref="BC141:BF143"/>
    <mergeCell ref="N143:AA143"/>
    <mergeCell ref="AO143:BB143"/>
    <mergeCell ref="D144:M146"/>
    <mergeCell ref="N144:AA145"/>
    <mergeCell ref="AB144:AE146"/>
    <mergeCell ref="AF144:AN146"/>
    <mergeCell ref="AO144:BB145"/>
    <mergeCell ref="BC144:BF146"/>
    <mergeCell ref="N146:AA146"/>
    <mergeCell ref="AO140:BB140"/>
    <mergeCell ref="D141:M143"/>
    <mergeCell ref="N141:AA142"/>
    <mergeCell ref="AB141:AE143"/>
    <mergeCell ref="AF141:AN143"/>
    <mergeCell ref="AO141:BB142"/>
    <mergeCell ref="BC135:BF137"/>
    <mergeCell ref="N137:AA137"/>
    <mergeCell ref="AO137:BB137"/>
    <mergeCell ref="D138:M140"/>
    <mergeCell ref="N138:AA139"/>
    <mergeCell ref="AB138:AE140"/>
    <mergeCell ref="AF138:AN140"/>
    <mergeCell ref="AO138:BB139"/>
    <mergeCell ref="BC138:BF140"/>
    <mergeCell ref="N140:AA140"/>
    <mergeCell ref="AO134:BB134"/>
    <mergeCell ref="D135:M137"/>
    <mergeCell ref="N135:AA136"/>
    <mergeCell ref="AB135:AE137"/>
    <mergeCell ref="AF135:AN137"/>
    <mergeCell ref="AO135:BB136"/>
    <mergeCell ref="BC129:BF131"/>
    <mergeCell ref="N131:AA131"/>
    <mergeCell ref="AO131:BB131"/>
    <mergeCell ref="D132:M134"/>
    <mergeCell ref="N132:AA133"/>
    <mergeCell ref="AB132:AE134"/>
    <mergeCell ref="AF132:AN134"/>
    <mergeCell ref="AO132:BB133"/>
    <mergeCell ref="BC132:BF134"/>
    <mergeCell ref="N134:AA134"/>
    <mergeCell ref="AB124:AF126"/>
    <mergeCell ref="AG124:AJ126"/>
    <mergeCell ref="AK124:AL126"/>
    <mergeCell ref="AM124:AV126"/>
    <mergeCell ref="AW124:BF126"/>
    <mergeCell ref="D129:M131"/>
    <mergeCell ref="N129:AA130"/>
    <mergeCell ref="AB129:AE131"/>
    <mergeCell ref="AF129:AN131"/>
    <mergeCell ref="AO129:BB130"/>
    <mergeCell ref="N121:AA122"/>
    <mergeCell ref="AB121:AF123"/>
    <mergeCell ref="AG121:AL123"/>
    <mergeCell ref="AM121:AQ123"/>
    <mergeCell ref="AR121:AV123"/>
    <mergeCell ref="AZ121:BF123"/>
    <mergeCell ref="N123:AA123"/>
    <mergeCell ref="N118:AA119"/>
    <mergeCell ref="AB118:AF120"/>
    <mergeCell ref="AG118:AL120"/>
    <mergeCell ref="AM118:AQ120"/>
    <mergeCell ref="AR118:AV120"/>
    <mergeCell ref="AZ118:BF120"/>
    <mergeCell ref="N120:AA120"/>
    <mergeCell ref="N115:AA116"/>
    <mergeCell ref="AB115:AF117"/>
    <mergeCell ref="AG115:AL117"/>
    <mergeCell ref="AM115:AQ117"/>
    <mergeCell ref="AR115:AV117"/>
    <mergeCell ref="AZ115:BF117"/>
    <mergeCell ref="N117:AA117"/>
    <mergeCell ref="N112:AA113"/>
    <mergeCell ref="AB112:AF114"/>
    <mergeCell ref="AG112:AL114"/>
    <mergeCell ref="AM112:AQ114"/>
    <mergeCell ref="AR112:AV114"/>
    <mergeCell ref="AZ112:BF114"/>
    <mergeCell ref="N114:AA114"/>
    <mergeCell ref="N109:AA110"/>
    <mergeCell ref="AB109:AF111"/>
    <mergeCell ref="AG109:AL111"/>
    <mergeCell ref="AM109:AQ111"/>
    <mergeCell ref="AR109:AV111"/>
    <mergeCell ref="AZ109:BF111"/>
    <mergeCell ref="N111:AA111"/>
    <mergeCell ref="N106:AA107"/>
    <mergeCell ref="AB106:AF108"/>
    <mergeCell ref="AG106:AL108"/>
    <mergeCell ref="AM106:AQ108"/>
    <mergeCell ref="AR106:AV108"/>
    <mergeCell ref="AZ106:BF108"/>
    <mergeCell ref="N108:AA108"/>
    <mergeCell ref="N103:AA104"/>
    <mergeCell ref="AB103:AF105"/>
    <mergeCell ref="AG103:AL105"/>
    <mergeCell ref="AM103:AQ105"/>
    <mergeCell ref="AR103:AV105"/>
    <mergeCell ref="AZ103:BF105"/>
    <mergeCell ref="N105:AA105"/>
    <mergeCell ref="N100:AA101"/>
    <mergeCell ref="AB100:AF102"/>
    <mergeCell ref="AG100:AL102"/>
    <mergeCell ref="AM100:AQ102"/>
    <mergeCell ref="AR100:AV102"/>
    <mergeCell ref="AZ100:BF102"/>
    <mergeCell ref="N102:AA102"/>
    <mergeCell ref="N97:AA98"/>
    <mergeCell ref="AB97:AF99"/>
    <mergeCell ref="AG97:AL99"/>
    <mergeCell ref="AM97:AQ99"/>
    <mergeCell ref="AR97:AV99"/>
    <mergeCell ref="AZ97:BF99"/>
    <mergeCell ref="N99:AA99"/>
    <mergeCell ref="N94:AA95"/>
    <mergeCell ref="AB94:AF96"/>
    <mergeCell ref="AG94:AL96"/>
    <mergeCell ref="AM94:AQ96"/>
    <mergeCell ref="AR94:AV96"/>
    <mergeCell ref="AZ94:BF96"/>
    <mergeCell ref="N96:AA96"/>
    <mergeCell ref="N91:AA92"/>
    <mergeCell ref="AB91:AF93"/>
    <mergeCell ref="AG91:AL93"/>
    <mergeCell ref="AM91:AQ93"/>
    <mergeCell ref="AR91:AV93"/>
    <mergeCell ref="AZ91:BF93"/>
    <mergeCell ref="N93:AA93"/>
    <mergeCell ref="N88:AA89"/>
    <mergeCell ref="AB88:AF90"/>
    <mergeCell ref="AG88:AL90"/>
    <mergeCell ref="AM88:AQ90"/>
    <mergeCell ref="AR88:AV90"/>
    <mergeCell ref="AZ88:BF90"/>
    <mergeCell ref="N90:AA90"/>
    <mergeCell ref="N79:AA80"/>
    <mergeCell ref="AB79:AF81"/>
    <mergeCell ref="AG79:AL81"/>
    <mergeCell ref="AM79:AQ81"/>
    <mergeCell ref="AR79:AV81"/>
    <mergeCell ref="AZ79:BF81"/>
    <mergeCell ref="N81:AA81"/>
    <mergeCell ref="N85:AA86"/>
    <mergeCell ref="AB85:AF87"/>
    <mergeCell ref="AG85:AL87"/>
    <mergeCell ref="AM85:AQ87"/>
    <mergeCell ref="AR85:AV87"/>
    <mergeCell ref="AZ85:BF87"/>
    <mergeCell ref="N87:AA87"/>
    <mergeCell ref="N82:AA83"/>
    <mergeCell ref="AB82:AF84"/>
    <mergeCell ref="AG82:AL84"/>
    <mergeCell ref="AM82:AQ84"/>
    <mergeCell ref="AR82:AV84"/>
    <mergeCell ref="AZ82:BF84"/>
    <mergeCell ref="N84:AA84"/>
    <mergeCell ref="D72:BE72"/>
    <mergeCell ref="C75:BE75"/>
    <mergeCell ref="D76:M78"/>
    <mergeCell ref="N76:AA77"/>
    <mergeCell ref="AB76:AF78"/>
    <mergeCell ref="AG76:AL78"/>
    <mergeCell ref="AM76:AQ78"/>
    <mergeCell ref="AR76:AV78"/>
    <mergeCell ref="AW76:BF77"/>
    <mergeCell ref="N78:AA78"/>
    <mergeCell ref="AW78:AY78"/>
    <mergeCell ref="AZ78:BF78"/>
    <mergeCell ref="D70:L70"/>
    <mergeCell ref="M70:X70"/>
    <mergeCell ref="Y70:AI70"/>
    <mergeCell ref="AJ70:BE70"/>
    <mergeCell ref="D71:L71"/>
    <mergeCell ref="M71:X71"/>
    <mergeCell ref="Y71:AI71"/>
    <mergeCell ref="AJ71:BE71"/>
    <mergeCell ref="M66:AF66"/>
    <mergeCell ref="D67:L67"/>
    <mergeCell ref="M67:AF68"/>
    <mergeCell ref="AG67:AN69"/>
    <mergeCell ref="AO67:AU69"/>
    <mergeCell ref="AV67:BE69"/>
    <mergeCell ref="D68:L68"/>
    <mergeCell ref="D69:L69"/>
    <mergeCell ref="M69:AF69"/>
    <mergeCell ref="B53:BF53"/>
    <mergeCell ref="B54:BG54"/>
    <mergeCell ref="B56:BF57"/>
    <mergeCell ref="B58:BG59"/>
    <mergeCell ref="B60:BC60"/>
    <mergeCell ref="D64:L66"/>
    <mergeCell ref="M64:AF65"/>
    <mergeCell ref="AG64:AN66"/>
    <mergeCell ref="AO64:AU66"/>
    <mergeCell ref="AV64:BE66"/>
    <mergeCell ref="B46:AF47"/>
    <mergeCell ref="AR46:AU47"/>
    <mergeCell ref="AV46:AW47"/>
    <mergeCell ref="AX46:AX47"/>
    <mergeCell ref="B51:BF51"/>
    <mergeCell ref="B52:BF52"/>
    <mergeCell ref="B42:C45"/>
    <mergeCell ref="D42:AF43"/>
    <mergeCell ref="AR42:AU43"/>
    <mergeCell ref="AV42:AW43"/>
    <mergeCell ref="AX42:AX43"/>
    <mergeCell ref="D44:AF45"/>
    <mergeCell ref="AR44:AU45"/>
    <mergeCell ref="AV44:AW45"/>
    <mergeCell ref="AX44:AX45"/>
    <mergeCell ref="D38:AF39"/>
    <mergeCell ref="AR38:AU39"/>
    <mergeCell ref="AV38:AW39"/>
    <mergeCell ref="AX38:AX39"/>
    <mergeCell ref="D40:AF41"/>
    <mergeCell ref="AR40:AU41"/>
    <mergeCell ref="AV40:AW41"/>
    <mergeCell ref="AX40:AX41"/>
    <mergeCell ref="AR34:AU35"/>
    <mergeCell ref="AV34:AW35"/>
    <mergeCell ref="AX34:AX35"/>
    <mergeCell ref="D36:I37"/>
    <mergeCell ref="J36:AQ37"/>
    <mergeCell ref="AR36:AU37"/>
    <mergeCell ref="AV36:AW37"/>
    <mergeCell ref="AX36:AX37"/>
    <mergeCell ref="W34:W35"/>
    <mergeCell ref="X34:Z35"/>
    <mergeCell ref="AA34:AB35"/>
    <mergeCell ref="AC34:AC35"/>
    <mergeCell ref="AD34:AJ35"/>
    <mergeCell ref="AK34:AQ35"/>
    <mergeCell ref="AD30:AJ31"/>
    <mergeCell ref="AK30:AQ31"/>
    <mergeCell ref="AR30:AU31"/>
    <mergeCell ref="AD32:AJ33"/>
    <mergeCell ref="AK32:AQ33"/>
    <mergeCell ref="AR32:AU33"/>
    <mergeCell ref="AV32:AW33"/>
    <mergeCell ref="AX32:AX33"/>
    <mergeCell ref="D34:I35"/>
    <mergeCell ref="J34:N35"/>
    <mergeCell ref="O34:O35"/>
    <mergeCell ref="P34:S35"/>
    <mergeCell ref="T34:V35"/>
    <mergeCell ref="M32:O33"/>
    <mergeCell ref="P32:S33"/>
    <mergeCell ref="T32:V33"/>
    <mergeCell ref="W32:W33"/>
    <mergeCell ref="X32:Z33"/>
    <mergeCell ref="AA32:AB33"/>
    <mergeCell ref="AC32:AC33"/>
    <mergeCell ref="X30:Z31"/>
    <mergeCell ref="AA30:AB31"/>
    <mergeCell ref="AC30:AC31"/>
    <mergeCell ref="B28:C41"/>
    <mergeCell ref="D28:I29"/>
    <mergeCell ref="J28:N29"/>
    <mergeCell ref="O28:O29"/>
    <mergeCell ref="P28:S29"/>
    <mergeCell ref="AK28:AQ29"/>
    <mergeCell ref="AR28:AU29"/>
    <mergeCell ref="AV28:AW29"/>
    <mergeCell ref="AX28:AX29"/>
    <mergeCell ref="D30:I31"/>
    <mergeCell ref="J30:N31"/>
    <mergeCell ref="O30:O31"/>
    <mergeCell ref="P30:S31"/>
    <mergeCell ref="T30:V31"/>
    <mergeCell ref="W30:W31"/>
    <mergeCell ref="T28:V29"/>
    <mergeCell ref="W28:W29"/>
    <mergeCell ref="X28:Z29"/>
    <mergeCell ref="AA28:AB29"/>
    <mergeCell ref="AC28:AC29"/>
    <mergeCell ref="AD28:AJ29"/>
    <mergeCell ref="AV30:AW31"/>
    <mergeCell ref="AX30:AX31"/>
    <mergeCell ref="D32:L33"/>
    <mergeCell ref="A23:AR23"/>
    <mergeCell ref="B24:C27"/>
    <mergeCell ref="D24:I27"/>
    <mergeCell ref="J24:O27"/>
    <mergeCell ref="P24:R25"/>
    <mergeCell ref="S24:AC25"/>
    <mergeCell ref="AG24:AX25"/>
    <mergeCell ref="P26:W26"/>
    <mergeCell ref="X26:AC26"/>
    <mergeCell ref="AD26:AJ27"/>
    <mergeCell ref="AK26:AX27"/>
    <mergeCell ref="P27:S27"/>
    <mergeCell ref="T27:V27"/>
    <mergeCell ref="X27:Z27"/>
    <mergeCell ref="AA27:AB27"/>
    <mergeCell ref="A18:L18"/>
    <mergeCell ref="N18:AK18"/>
    <mergeCell ref="BL19:DR20"/>
    <mergeCell ref="AS20:AW22"/>
    <mergeCell ref="AX20:BC22"/>
    <mergeCell ref="BD21:BG22"/>
    <mergeCell ref="AL15:AQ17"/>
    <mergeCell ref="AR15:AW15"/>
    <mergeCell ref="AX15:AY16"/>
    <mergeCell ref="AR16:AW17"/>
    <mergeCell ref="K17:L17"/>
    <mergeCell ref="X17:Y17"/>
    <mergeCell ref="AJ17:AK17"/>
    <mergeCell ref="AX17:AY17"/>
    <mergeCell ref="A15:F17"/>
    <mergeCell ref="G15:J17"/>
    <mergeCell ref="K15:L16"/>
    <mergeCell ref="N15:S17"/>
    <mergeCell ref="T15:W17"/>
    <mergeCell ref="X15:Y16"/>
    <mergeCell ref="Z15:AE17"/>
    <mergeCell ref="AF15:AI17"/>
    <mergeCell ref="AJ15:AK16"/>
    <mergeCell ref="A9:BF9"/>
    <mergeCell ref="A10:BG10"/>
    <mergeCell ref="Y3:AC4"/>
    <mergeCell ref="AD3:AQ4"/>
    <mergeCell ref="AR3:AW3"/>
    <mergeCell ref="AX3:BG3"/>
    <mergeCell ref="AR4:AW4"/>
    <mergeCell ref="AX4:BG4"/>
    <mergeCell ref="A11:BG11"/>
    <mergeCell ref="BB1:BG1"/>
    <mergeCell ref="Y2:AC2"/>
    <mergeCell ref="AD2:AQ2"/>
    <mergeCell ref="AR2:AW2"/>
    <mergeCell ref="AX2:BD2"/>
    <mergeCell ref="BE2:BG2"/>
    <mergeCell ref="F5:M7"/>
    <mergeCell ref="R5:V7"/>
    <mergeCell ref="N6:Q7"/>
    <mergeCell ref="W6:AT7"/>
  </mergeCells>
  <phoneticPr fontId="6"/>
  <conditionalFormatting sqref="A196:C205 BJ196:IV205 BL229:IV233 A229:C233 BG205 BE205">
    <cfRule type="expression" dxfId="96" priority="44" stopIfTrue="1">
      <formula>"sum"</formula>
    </cfRule>
  </conditionalFormatting>
  <conditionalFormatting sqref="C177 C171:IV171 A171 A177 A206:T206 BK206:IV206 A242:C242 A175:IV176 BI220 A207:XFD207 A216:XFD216">
    <cfRule type="expression" dxfId="95" priority="43" stopIfTrue="1">
      <formula>"sum"</formula>
    </cfRule>
  </conditionalFormatting>
  <conditionalFormatting sqref="J225:AL227">
    <cfRule type="expression" dxfId="94" priority="39" stopIfTrue="1">
      <formula>"sum"</formula>
    </cfRule>
  </conditionalFormatting>
  <conditionalFormatting sqref="A222:C228 BK222:IV228">
    <cfRule type="expression" dxfId="93" priority="42" stopIfTrue="1">
      <formula>"sum"</formula>
    </cfRule>
  </conditionalFormatting>
  <conditionalFormatting sqref="D225:I227 J222:AL224 AS222:BD224 D228">
    <cfRule type="expression" dxfId="92" priority="41" stopIfTrue="1">
      <formula>"sum"</formula>
    </cfRule>
  </conditionalFormatting>
  <conditionalFormatting sqref="AY225:BD227">
    <cfRule type="expression" dxfId="91" priority="40" stopIfTrue="1">
      <formula>"sum"</formula>
    </cfRule>
  </conditionalFormatting>
  <conditionalFormatting sqref="BE222:BJ224">
    <cfRule type="expression" dxfId="90" priority="38" stopIfTrue="1">
      <formula>"sum"</formula>
    </cfRule>
  </conditionalFormatting>
  <conditionalFormatting sqref="BE225">
    <cfRule type="expression" dxfId="89" priority="37" stopIfTrue="1">
      <formula>"sum"</formula>
    </cfRule>
  </conditionalFormatting>
  <conditionalFormatting sqref="AM225:AX227">
    <cfRule type="expression" dxfId="88" priority="36" stopIfTrue="1">
      <formula>"sum"</formula>
    </cfRule>
  </conditionalFormatting>
  <conditionalFormatting sqref="A178:C178 D177:IV177 BE178:IV178">
    <cfRule type="expression" dxfId="87" priority="35" stopIfTrue="1">
      <formula>"sum"</formula>
    </cfRule>
  </conditionalFormatting>
  <conditionalFormatting sqref="E182:I184 D182:D185 D188 J179:AL181 AS179:IV181 BE182:IV190 A179:C190">
    <cfRule type="expression" dxfId="86" priority="34" stopIfTrue="1">
      <formula>"sum"</formula>
    </cfRule>
  </conditionalFormatting>
  <conditionalFormatting sqref="AY182:BD190">
    <cfRule type="expression" dxfId="85" priority="33" stopIfTrue="1">
      <formula>"sum"</formula>
    </cfRule>
  </conditionalFormatting>
  <conditionalFormatting sqref="J182:AX190">
    <cfRule type="expression" dxfId="84" priority="32" stopIfTrue="1">
      <formula>"sum"</formula>
    </cfRule>
  </conditionalFormatting>
  <conditionalFormatting sqref="A191:C192 D191 A193:T193 BK191:IV193 AF191 V191 AB191 AH191 AT191">
    <cfRule type="expression" dxfId="83" priority="31" stopIfTrue="1">
      <formula>"sum"</formula>
    </cfRule>
  </conditionalFormatting>
  <conditionalFormatting sqref="A194:IV194">
    <cfRule type="expression" dxfId="82" priority="30" stopIfTrue="1">
      <formula>"sum"</formula>
    </cfRule>
  </conditionalFormatting>
  <conditionalFormatting sqref="E199:I201 D199:D202 J205 T205 AE205:AJ205 A195 C195 J196">
    <cfRule type="expression" dxfId="81" priority="29" stopIfTrue="1">
      <formula>"sum"</formula>
    </cfRule>
  </conditionalFormatting>
  <conditionalFormatting sqref="N205:S205">
    <cfRule type="expression" dxfId="80" priority="27" stopIfTrue="1">
      <formula>"sum"</formula>
    </cfRule>
  </conditionalFormatting>
  <conditionalFormatting sqref="J204 J199 J201:J202">
    <cfRule type="expression" dxfId="79" priority="28" stopIfTrue="1">
      <formula>"sum"</formula>
    </cfRule>
  </conditionalFormatting>
  <conditionalFormatting sqref="D195:IV195">
    <cfRule type="expression" dxfId="78" priority="26" stopIfTrue="1">
      <formula>"sum"</formula>
    </cfRule>
  </conditionalFormatting>
  <conditionalFormatting sqref="AT205">
    <cfRule type="expression" dxfId="77" priority="25" stopIfTrue="1">
      <formula>"sum"</formula>
    </cfRule>
  </conditionalFormatting>
  <conditionalFormatting sqref="BA205">
    <cfRule type="expression" dxfId="76" priority="24" stopIfTrue="1">
      <formula>"sum"</formula>
    </cfRule>
  </conditionalFormatting>
  <conditionalFormatting sqref="A172:IV173 BO174:IV174">
    <cfRule type="expression" dxfId="75" priority="23" stopIfTrue="1">
      <formula>"sum"</formula>
    </cfRule>
  </conditionalFormatting>
  <conditionalFormatting sqref="A174:BN174">
    <cfRule type="expression" dxfId="74" priority="22" stopIfTrue="1">
      <formula>"sum"</formula>
    </cfRule>
  </conditionalFormatting>
  <conditionalFormatting sqref="D229">
    <cfRule type="expression" dxfId="73" priority="21" stopIfTrue="1">
      <formula>"sum"</formula>
    </cfRule>
  </conditionalFormatting>
  <conditionalFormatting sqref="AF199:AJ201 AE199:AE202 AK196 BF196:BG198">
    <cfRule type="expression" dxfId="72" priority="20" stopIfTrue="1">
      <formula>"sum"</formula>
    </cfRule>
  </conditionalFormatting>
  <conditionalFormatting sqref="A236:C241 BK236:IV241 BO242:IV242">
    <cfRule type="expression" dxfId="71" priority="18" stopIfTrue="1">
      <formula>"sum"</formula>
    </cfRule>
  </conditionalFormatting>
  <conditionalFormatting sqref="AK204 AK199 AK201:AK202 BF199:BG204">
    <cfRule type="expression" dxfId="70" priority="19" stopIfTrue="1">
      <formula>"sum"</formula>
    </cfRule>
  </conditionalFormatting>
  <conditionalFormatting sqref="AM250:AX252">
    <cfRule type="expression" dxfId="69" priority="5" stopIfTrue="1">
      <formula>"sum"</formula>
    </cfRule>
  </conditionalFormatting>
  <conditionalFormatting sqref="J239:AL241">
    <cfRule type="expression" dxfId="68" priority="15" stopIfTrue="1">
      <formula>"sum"</formula>
    </cfRule>
  </conditionalFormatting>
  <conditionalFormatting sqref="D239:I241 J236:AL238 AS236:BD238 D242">
    <cfRule type="expression" dxfId="67" priority="17" stopIfTrue="1">
      <formula>"sum"</formula>
    </cfRule>
  </conditionalFormatting>
  <conditionalFormatting sqref="AY239:BD241">
    <cfRule type="expression" dxfId="66" priority="16" stopIfTrue="1">
      <formula>"sum"</formula>
    </cfRule>
  </conditionalFormatting>
  <conditionalFormatting sqref="BE236:BJ238">
    <cfRule type="expression" dxfId="65" priority="14" stopIfTrue="1">
      <formula>"sum"</formula>
    </cfRule>
  </conditionalFormatting>
  <conditionalFormatting sqref="BE239">
    <cfRule type="expression" dxfId="64" priority="13" stopIfTrue="1">
      <formula>"sum"</formula>
    </cfRule>
  </conditionalFormatting>
  <conditionalFormatting sqref="AM239:AX241">
    <cfRule type="expression" dxfId="63" priority="12" stopIfTrue="1">
      <formula>"sum"</formula>
    </cfRule>
  </conditionalFormatting>
  <conditionalFormatting sqref="J250:AL252">
    <cfRule type="expression" dxfId="62" priority="8" stopIfTrue="1">
      <formula>"sum"</formula>
    </cfRule>
  </conditionalFormatting>
  <conditionalFormatting sqref="A247:C253 BK247:IV253">
    <cfRule type="expression" dxfId="61" priority="11" stopIfTrue="1">
      <formula>"sum"</formula>
    </cfRule>
  </conditionalFormatting>
  <conditionalFormatting sqref="D250:I252 J247:AL249 AS247:BD249 D253">
    <cfRule type="expression" dxfId="60" priority="10" stopIfTrue="1">
      <formula>"sum"</formula>
    </cfRule>
  </conditionalFormatting>
  <conditionalFormatting sqref="AY250:BD252">
    <cfRule type="expression" dxfId="59" priority="9" stopIfTrue="1">
      <formula>"sum"</formula>
    </cfRule>
  </conditionalFormatting>
  <conditionalFormatting sqref="BE247:BJ249">
    <cfRule type="expression" dxfId="58" priority="7" stopIfTrue="1">
      <formula>"sum"</formula>
    </cfRule>
  </conditionalFormatting>
  <conditionalFormatting sqref="BE250">
    <cfRule type="expression" dxfId="57" priority="6" stopIfTrue="1">
      <formula>"sum"</formula>
    </cfRule>
  </conditionalFormatting>
  <conditionalFormatting sqref="A208:XFD208">
    <cfRule type="expression" dxfId="56" priority="4" stopIfTrue="1">
      <formula>"sum"</formula>
    </cfRule>
  </conditionalFormatting>
  <conditionalFormatting sqref="AN213 AW213 BD215 BD213">
    <cfRule type="expression" dxfId="55" priority="3" stopIfTrue="1">
      <formula>"sum"</formula>
    </cfRule>
  </conditionalFormatting>
  <conditionalFormatting sqref="AT210">
    <cfRule type="expression" dxfId="54" priority="1" stopIfTrue="1">
      <formula>"sum"</formula>
    </cfRule>
  </conditionalFormatting>
  <conditionalFormatting sqref="C212:C215 C209 BG209:IV212 M209:P209 M210:O211 Z209:AB209 Z210:AA211 AL209:AN209 AL210:AM210 I209 V209 AH209 AL211 AT209 AZ209:BF211 O212:P215 AN212:BF212 BL213:IV215">
    <cfRule type="expression" dxfId="53" priority="2" stopIfTrue="1">
      <formula>"sum"</formula>
    </cfRule>
  </conditionalFormatting>
  <printOptions horizontalCentered="1"/>
  <pageMargins left="0.59055118110236227" right="0.39370078740157483" top="0.39370078740157483" bottom="0.39370078740157483" header="0.51181102362204722" footer="0.31496062992125984"/>
  <pageSetup paperSize="9" scale="87" orientation="portrait" r:id="rId1"/>
  <headerFooter alignWithMargins="0"/>
  <rowBreaks count="4" manualBreakCount="4">
    <brk id="73" max="58" man="1"/>
    <brk id="127" max="58" man="1"/>
    <brk id="194" max="58" man="1"/>
    <brk id="25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95250</xdr:colOff>
                    <xdr:row>270</xdr:row>
                    <xdr:rowOff>171450</xdr:rowOff>
                  </from>
                  <to>
                    <xdr:col>3</xdr:col>
                    <xdr:colOff>104775</xdr:colOff>
                    <xdr:row>272</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95250</xdr:colOff>
                    <xdr:row>271</xdr:row>
                    <xdr:rowOff>171450</xdr:rowOff>
                  </from>
                  <to>
                    <xdr:col>3</xdr:col>
                    <xdr:colOff>104775</xdr:colOff>
                    <xdr:row>273</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4</xdr:col>
                    <xdr:colOff>19050</xdr:colOff>
                    <xdr:row>65</xdr:row>
                    <xdr:rowOff>180975</xdr:rowOff>
                  </from>
                  <to>
                    <xdr:col>11</xdr:col>
                    <xdr:colOff>76200</xdr:colOff>
                    <xdr:row>67</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4</xdr:col>
                    <xdr:colOff>19050</xdr:colOff>
                    <xdr:row>66</xdr:row>
                    <xdr:rowOff>142875</xdr:rowOff>
                  </from>
                  <to>
                    <xdr:col>10</xdr:col>
                    <xdr:colOff>85725</xdr:colOff>
                    <xdr:row>68</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0</xdr:colOff>
                    <xdr:row>31</xdr:row>
                    <xdr:rowOff>0</xdr:rowOff>
                  </from>
                  <to>
                    <xdr:col>5</xdr:col>
                    <xdr:colOff>57150</xdr:colOff>
                    <xdr:row>32</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sizeWithCells="1">
                  <from>
                    <xdr:col>3</xdr:col>
                    <xdr:colOff>38100</xdr:colOff>
                    <xdr:row>108</xdr:row>
                    <xdr:rowOff>19050</xdr:rowOff>
                  </from>
                  <to>
                    <xdr:col>11</xdr:col>
                    <xdr:colOff>9525</xdr:colOff>
                    <xdr:row>109</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sizeWithCells="1">
                  <from>
                    <xdr:col>3</xdr:col>
                    <xdr:colOff>38100</xdr:colOff>
                    <xdr:row>109</xdr:row>
                    <xdr:rowOff>142875</xdr:rowOff>
                  </from>
                  <to>
                    <xdr:col>12</xdr:col>
                    <xdr:colOff>38100</xdr:colOff>
                    <xdr:row>110</xdr:row>
                    <xdr:rowOff>152400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sizeWithCells="1">
                  <from>
                    <xdr:col>3</xdr:col>
                    <xdr:colOff>38100</xdr:colOff>
                    <xdr:row>108</xdr:row>
                    <xdr:rowOff>171450</xdr:rowOff>
                  </from>
                  <to>
                    <xdr:col>11</xdr:col>
                    <xdr:colOff>9525</xdr:colOff>
                    <xdr:row>110</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sizeWithCells="1">
                  <from>
                    <xdr:col>3</xdr:col>
                    <xdr:colOff>38100</xdr:colOff>
                    <xdr:row>111</xdr:row>
                    <xdr:rowOff>19050</xdr:rowOff>
                  </from>
                  <to>
                    <xdr:col>11</xdr:col>
                    <xdr:colOff>38100</xdr:colOff>
                    <xdr:row>112</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sizeWithCells="1">
                  <from>
                    <xdr:col>3</xdr:col>
                    <xdr:colOff>38100</xdr:colOff>
                    <xdr:row>112</xdr:row>
                    <xdr:rowOff>142875</xdr:rowOff>
                  </from>
                  <to>
                    <xdr:col>12</xdr:col>
                    <xdr:colOff>76200</xdr:colOff>
                    <xdr:row>113</xdr:row>
                    <xdr:rowOff>152400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sizeWithCells="1">
                  <from>
                    <xdr:col>3</xdr:col>
                    <xdr:colOff>38100</xdr:colOff>
                    <xdr:row>111</xdr:row>
                    <xdr:rowOff>171450</xdr:rowOff>
                  </from>
                  <to>
                    <xdr:col>11</xdr:col>
                    <xdr:colOff>38100</xdr:colOff>
                    <xdr:row>113</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sizeWithCells="1">
                  <from>
                    <xdr:col>3</xdr:col>
                    <xdr:colOff>38100</xdr:colOff>
                    <xdr:row>114</xdr:row>
                    <xdr:rowOff>19050</xdr:rowOff>
                  </from>
                  <to>
                    <xdr:col>11</xdr:col>
                    <xdr:colOff>38100</xdr:colOff>
                    <xdr:row>115</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sizeWithCells="1">
                  <from>
                    <xdr:col>3</xdr:col>
                    <xdr:colOff>38100</xdr:colOff>
                    <xdr:row>115</xdr:row>
                    <xdr:rowOff>142875</xdr:rowOff>
                  </from>
                  <to>
                    <xdr:col>12</xdr:col>
                    <xdr:colOff>76200</xdr:colOff>
                    <xdr:row>116</xdr:row>
                    <xdr:rowOff>152400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sizeWithCells="1">
                  <from>
                    <xdr:col>3</xdr:col>
                    <xdr:colOff>38100</xdr:colOff>
                    <xdr:row>114</xdr:row>
                    <xdr:rowOff>171450</xdr:rowOff>
                  </from>
                  <to>
                    <xdr:col>11</xdr:col>
                    <xdr:colOff>38100</xdr:colOff>
                    <xdr:row>116</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sizeWithCells="1">
                  <from>
                    <xdr:col>3</xdr:col>
                    <xdr:colOff>38100</xdr:colOff>
                    <xdr:row>117</xdr:row>
                    <xdr:rowOff>19050</xdr:rowOff>
                  </from>
                  <to>
                    <xdr:col>11</xdr:col>
                    <xdr:colOff>28575</xdr:colOff>
                    <xdr:row>118</xdr:row>
                    <xdr:rowOff>38100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sizeWithCells="1">
                  <from>
                    <xdr:col>3</xdr:col>
                    <xdr:colOff>38100</xdr:colOff>
                    <xdr:row>118</xdr:row>
                    <xdr:rowOff>142875</xdr:rowOff>
                  </from>
                  <to>
                    <xdr:col>12</xdr:col>
                    <xdr:colOff>57150</xdr:colOff>
                    <xdr:row>119</xdr:row>
                    <xdr:rowOff>152400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sizeWithCells="1">
                  <from>
                    <xdr:col>3</xdr:col>
                    <xdr:colOff>38100</xdr:colOff>
                    <xdr:row>117</xdr:row>
                    <xdr:rowOff>171450</xdr:rowOff>
                  </from>
                  <to>
                    <xdr:col>11</xdr:col>
                    <xdr:colOff>28575</xdr:colOff>
                    <xdr:row>119</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sizeWithCells="1">
                  <from>
                    <xdr:col>3</xdr:col>
                    <xdr:colOff>38100</xdr:colOff>
                    <xdr:row>120</xdr:row>
                    <xdr:rowOff>19050</xdr:rowOff>
                  </from>
                  <to>
                    <xdr:col>11</xdr:col>
                    <xdr:colOff>38100</xdr:colOff>
                    <xdr:row>121</xdr:row>
                    <xdr:rowOff>38100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sizeWithCells="1">
                  <from>
                    <xdr:col>3</xdr:col>
                    <xdr:colOff>38100</xdr:colOff>
                    <xdr:row>121</xdr:row>
                    <xdr:rowOff>142875</xdr:rowOff>
                  </from>
                  <to>
                    <xdr:col>12</xdr:col>
                    <xdr:colOff>76200</xdr:colOff>
                    <xdr:row>122</xdr:row>
                    <xdr:rowOff>152400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sizeWithCells="1">
                  <from>
                    <xdr:col>3</xdr:col>
                    <xdr:colOff>38100</xdr:colOff>
                    <xdr:row>120</xdr:row>
                    <xdr:rowOff>171450</xdr:rowOff>
                  </from>
                  <to>
                    <xdr:col>11</xdr:col>
                    <xdr:colOff>38100</xdr:colOff>
                    <xdr:row>122</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sizeWithCells="1">
                  <from>
                    <xdr:col>2</xdr:col>
                    <xdr:colOff>114300</xdr:colOff>
                    <xdr:row>155</xdr:row>
                    <xdr:rowOff>9525</xdr:rowOff>
                  </from>
                  <to>
                    <xdr:col>12</xdr:col>
                    <xdr:colOff>76200</xdr:colOff>
                    <xdr:row>156</xdr:row>
                    <xdr:rowOff>28575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sizeWithCells="1">
                  <from>
                    <xdr:col>2</xdr:col>
                    <xdr:colOff>114300</xdr:colOff>
                    <xdr:row>156</xdr:row>
                    <xdr:rowOff>133350</xdr:rowOff>
                  </from>
                  <to>
                    <xdr:col>14</xdr:col>
                    <xdr:colOff>19050</xdr:colOff>
                    <xdr:row>157</xdr:row>
                    <xdr:rowOff>142875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sizeWithCells="1">
                  <from>
                    <xdr:col>2</xdr:col>
                    <xdr:colOff>114300</xdr:colOff>
                    <xdr:row>155</xdr:row>
                    <xdr:rowOff>161925</xdr:rowOff>
                  </from>
                  <to>
                    <xdr:col>12</xdr:col>
                    <xdr:colOff>76200</xdr:colOff>
                    <xdr:row>156</xdr:row>
                    <xdr:rowOff>171450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sizeWithCells="1">
                  <from>
                    <xdr:col>2</xdr:col>
                    <xdr:colOff>114300</xdr:colOff>
                    <xdr:row>158</xdr:row>
                    <xdr:rowOff>9525</xdr:rowOff>
                  </from>
                  <to>
                    <xdr:col>12</xdr:col>
                    <xdr:colOff>28575</xdr:colOff>
                    <xdr:row>159</xdr:row>
                    <xdr:rowOff>28575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sizeWithCells="1">
                  <from>
                    <xdr:col>2</xdr:col>
                    <xdr:colOff>114300</xdr:colOff>
                    <xdr:row>159</xdr:row>
                    <xdr:rowOff>133350</xdr:rowOff>
                  </from>
                  <to>
                    <xdr:col>13</xdr:col>
                    <xdr:colOff>85725</xdr:colOff>
                    <xdr:row>160</xdr:row>
                    <xdr:rowOff>142875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sizeWithCells="1">
                  <from>
                    <xdr:col>2</xdr:col>
                    <xdr:colOff>114300</xdr:colOff>
                    <xdr:row>158</xdr:row>
                    <xdr:rowOff>161925</xdr:rowOff>
                  </from>
                  <to>
                    <xdr:col>12</xdr:col>
                    <xdr:colOff>28575</xdr:colOff>
                    <xdr:row>159</xdr:row>
                    <xdr:rowOff>171450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sizeWithCells="1">
                  <from>
                    <xdr:col>2</xdr:col>
                    <xdr:colOff>114300</xdr:colOff>
                    <xdr:row>161</xdr:row>
                    <xdr:rowOff>9525</xdr:rowOff>
                  </from>
                  <to>
                    <xdr:col>12</xdr:col>
                    <xdr:colOff>76200</xdr:colOff>
                    <xdr:row>162</xdr:row>
                    <xdr:rowOff>28575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sizeWithCells="1">
                  <from>
                    <xdr:col>2</xdr:col>
                    <xdr:colOff>114300</xdr:colOff>
                    <xdr:row>162</xdr:row>
                    <xdr:rowOff>133350</xdr:rowOff>
                  </from>
                  <to>
                    <xdr:col>14</xdr:col>
                    <xdr:colOff>19050</xdr:colOff>
                    <xdr:row>163</xdr:row>
                    <xdr:rowOff>142875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sizeWithCells="1">
                  <from>
                    <xdr:col>2</xdr:col>
                    <xdr:colOff>114300</xdr:colOff>
                    <xdr:row>161</xdr:row>
                    <xdr:rowOff>161925</xdr:rowOff>
                  </from>
                  <to>
                    <xdr:col>12</xdr:col>
                    <xdr:colOff>76200</xdr:colOff>
                    <xdr:row>162</xdr:row>
                    <xdr:rowOff>171450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sizeWithCells="1">
                  <from>
                    <xdr:col>2</xdr:col>
                    <xdr:colOff>114300</xdr:colOff>
                    <xdr:row>164</xdr:row>
                    <xdr:rowOff>9525</xdr:rowOff>
                  </from>
                  <to>
                    <xdr:col>12</xdr:col>
                    <xdr:colOff>76200</xdr:colOff>
                    <xdr:row>165</xdr:row>
                    <xdr:rowOff>28575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sizeWithCells="1">
                  <from>
                    <xdr:col>2</xdr:col>
                    <xdr:colOff>114300</xdr:colOff>
                    <xdr:row>165</xdr:row>
                    <xdr:rowOff>133350</xdr:rowOff>
                  </from>
                  <to>
                    <xdr:col>14</xdr:col>
                    <xdr:colOff>19050</xdr:colOff>
                    <xdr:row>166</xdr:row>
                    <xdr:rowOff>142875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sizeWithCells="1">
                  <from>
                    <xdr:col>2</xdr:col>
                    <xdr:colOff>114300</xdr:colOff>
                    <xdr:row>164</xdr:row>
                    <xdr:rowOff>161925</xdr:rowOff>
                  </from>
                  <to>
                    <xdr:col>12</xdr:col>
                    <xdr:colOff>76200</xdr:colOff>
                    <xdr:row>165</xdr:row>
                    <xdr:rowOff>171450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sizeWithCells="1">
                  <from>
                    <xdr:col>30</xdr:col>
                    <xdr:colOff>152400</xdr:colOff>
                    <xdr:row>155</xdr:row>
                    <xdr:rowOff>9525</xdr:rowOff>
                  </from>
                  <to>
                    <xdr:col>39</xdr:col>
                    <xdr:colOff>28575</xdr:colOff>
                    <xdr:row>156</xdr:row>
                    <xdr:rowOff>28575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sizeWithCells="1">
                  <from>
                    <xdr:col>30</xdr:col>
                    <xdr:colOff>152400</xdr:colOff>
                    <xdr:row>156</xdr:row>
                    <xdr:rowOff>133350</xdr:rowOff>
                  </from>
                  <to>
                    <xdr:col>40</xdr:col>
                    <xdr:colOff>66675</xdr:colOff>
                    <xdr:row>157</xdr:row>
                    <xdr:rowOff>142875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sizeWithCells="1">
                  <from>
                    <xdr:col>30</xdr:col>
                    <xdr:colOff>152400</xdr:colOff>
                    <xdr:row>155</xdr:row>
                    <xdr:rowOff>161925</xdr:rowOff>
                  </from>
                  <to>
                    <xdr:col>39</xdr:col>
                    <xdr:colOff>28575</xdr:colOff>
                    <xdr:row>156</xdr:row>
                    <xdr:rowOff>171450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sizeWithCells="1">
                  <from>
                    <xdr:col>30</xdr:col>
                    <xdr:colOff>152400</xdr:colOff>
                    <xdr:row>158</xdr:row>
                    <xdr:rowOff>9525</xdr:rowOff>
                  </from>
                  <to>
                    <xdr:col>39</xdr:col>
                    <xdr:colOff>28575</xdr:colOff>
                    <xdr:row>159</xdr:row>
                    <xdr:rowOff>28575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sizeWithCells="1">
                  <from>
                    <xdr:col>30</xdr:col>
                    <xdr:colOff>152400</xdr:colOff>
                    <xdr:row>159</xdr:row>
                    <xdr:rowOff>133350</xdr:rowOff>
                  </from>
                  <to>
                    <xdr:col>40</xdr:col>
                    <xdr:colOff>66675</xdr:colOff>
                    <xdr:row>160</xdr:row>
                    <xdr:rowOff>142875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sizeWithCells="1">
                  <from>
                    <xdr:col>30</xdr:col>
                    <xdr:colOff>152400</xdr:colOff>
                    <xdr:row>158</xdr:row>
                    <xdr:rowOff>161925</xdr:rowOff>
                  </from>
                  <to>
                    <xdr:col>39</xdr:col>
                    <xdr:colOff>28575</xdr:colOff>
                    <xdr:row>159</xdr:row>
                    <xdr:rowOff>171450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sizeWithCells="1">
                  <from>
                    <xdr:col>30</xdr:col>
                    <xdr:colOff>152400</xdr:colOff>
                    <xdr:row>161</xdr:row>
                    <xdr:rowOff>9525</xdr:rowOff>
                  </from>
                  <to>
                    <xdr:col>39</xdr:col>
                    <xdr:colOff>28575</xdr:colOff>
                    <xdr:row>162</xdr:row>
                    <xdr:rowOff>28575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sizeWithCells="1">
                  <from>
                    <xdr:col>30</xdr:col>
                    <xdr:colOff>152400</xdr:colOff>
                    <xdr:row>162</xdr:row>
                    <xdr:rowOff>133350</xdr:rowOff>
                  </from>
                  <to>
                    <xdr:col>40</xdr:col>
                    <xdr:colOff>66675</xdr:colOff>
                    <xdr:row>163</xdr:row>
                    <xdr:rowOff>142875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sizeWithCells="1">
                  <from>
                    <xdr:col>30</xdr:col>
                    <xdr:colOff>152400</xdr:colOff>
                    <xdr:row>161</xdr:row>
                    <xdr:rowOff>161925</xdr:rowOff>
                  </from>
                  <to>
                    <xdr:col>39</xdr:col>
                    <xdr:colOff>28575</xdr:colOff>
                    <xdr:row>162</xdr:row>
                    <xdr:rowOff>171450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sizeWithCells="1">
                  <from>
                    <xdr:col>30</xdr:col>
                    <xdr:colOff>152400</xdr:colOff>
                    <xdr:row>164</xdr:row>
                    <xdr:rowOff>9525</xdr:rowOff>
                  </from>
                  <to>
                    <xdr:col>39</xdr:col>
                    <xdr:colOff>28575</xdr:colOff>
                    <xdr:row>165</xdr:row>
                    <xdr:rowOff>28575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sizeWithCells="1">
                  <from>
                    <xdr:col>30</xdr:col>
                    <xdr:colOff>152400</xdr:colOff>
                    <xdr:row>165</xdr:row>
                    <xdr:rowOff>133350</xdr:rowOff>
                  </from>
                  <to>
                    <xdr:col>40</xdr:col>
                    <xdr:colOff>66675</xdr:colOff>
                    <xdr:row>166</xdr:row>
                    <xdr:rowOff>142875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sizeWithCells="1">
                  <from>
                    <xdr:col>30</xdr:col>
                    <xdr:colOff>152400</xdr:colOff>
                    <xdr:row>164</xdr:row>
                    <xdr:rowOff>161925</xdr:rowOff>
                  </from>
                  <to>
                    <xdr:col>39</xdr:col>
                    <xdr:colOff>28575</xdr:colOff>
                    <xdr:row>165</xdr:row>
                    <xdr:rowOff>171450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1</xdr:col>
                    <xdr:colOff>95250</xdr:colOff>
                    <xdr:row>272</xdr:row>
                    <xdr:rowOff>161925</xdr:rowOff>
                  </from>
                  <to>
                    <xdr:col>3</xdr:col>
                    <xdr:colOff>104775</xdr:colOff>
                    <xdr:row>273</xdr:row>
                    <xdr:rowOff>180975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sizeWithCells="1">
                  <from>
                    <xdr:col>14</xdr:col>
                    <xdr:colOff>76200</xdr:colOff>
                    <xdr:row>69</xdr:row>
                    <xdr:rowOff>171450</xdr:rowOff>
                  </from>
                  <to>
                    <xdr:col>18</xdr:col>
                    <xdr:colOff>57150</xdr:colOff>
                    <xdr:row>71</xdr:row>
                    <xdr:rowOff>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sizeWithCells="1">
                  <from>
                    <xdr:col>18</xdr:col>
                    <xdr:colOff>85725</xdr:colOff>
                    <xdr:row>70</xdr:row>
                    <xdr:rowOff>19050</xdr:rowOff>
                  </from>
                  <to>
                    <xdr:col>23</xdr:col>
                    <xdr:colOff>66675</xdr:colOff>
                    <xdr:row>70</xdr:row>
                    <xdr:rowOff>295275</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sizeWithCells="1">
                  <from>
                    <xdr:col>48</xdr:col>
                    <xdr:colOff>9525</xdr:colOff>
                    <xdr:row>108</xdr:row>
                    <xdr:rowOff>19050</xdr:rowOff>
                  </from>
                  <to>
                    <xdr:col>52</xdr:col>
                    <xdr:colOff>9525</xdr:colOff>
                    <xdr:row>109</xdr:row>
                    <xdr:rowOff>76200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sizeWithCells="1">
                  <from>
                    <xdr:col>48</xdr:col>
                    <xdr:colOff>9525</xdr:colOff>
                    <xdr:row>109</xdr:row>
                    <xdr:rowOff>38100</xdr:rowOff>
                  </from>
                  <to>
                    <xdr:col>53</xdr:col>
                    <xdr:colOff>28575</xdr:colOff>
                    <xdr:row>110</xdr:row>
                    <xdr:rowOff>180975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sizeWithCells="1">
                  <from>
                    <xdr:col>48</xdr:col>
                    <xdr:colOff>9525</xdr:colOff>
                    <xdr:row>111</xdr:row>
                    <xdr:rowOff>19050</xdr:rowOff>
                  </from>
                  <to>
                    <xdr:col>52</xdr:col>
                    <xdr:colOff>9525</xdr:colOff>
                    <xdr:row>112</xdr:row>
                    <xdr:rowOff>76200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sizeWithCells="1">
                  <from>
                    <xdr:col>48</xdr:col>
                    <xdr:colOff>9525</xdr:colOff>
                    <xdr:row>112</xdr:row>
                    <xdr:rowOff>38100</xdr:rowOff>
                  </from>
                  <to>
                    <xdr:col>53</xdr:col>
                    <xdr:colOff>28575</xdr:colOff>
                    <xdr:row>113</xdr:row>
                    <xdr:rowOff>180975</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sizeWithCells="1">
                  <from>
                    <xdr:col>48</xdr:col>
                    <xdr:colOff>9525</xdr:colOff>
                    <xdr:row>114</xdr:row>
                    <xdr:rowOff>19050</xdr:rowOff>
                  </from>
                  <to>
                    <xdr:col>52</xdr:col>
                    <xdr:colOff>9525</xdr:colOff>
                    <xdr:row>115</xdr:row>
                    <xdr:rowOff>76200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sizeWithCells="1">
                  <from>
                    <xdr:col>48</xdr:col>
                    <xdr:colOff>9525</xdr:colOff>
                    <xdr:row>115</xdr:row>
                    <xdr:rowOff>38100</xdr:rowOff>
                  </from>
                  <to>
                    <xdr:col>53</xdr:col>
                    <xdr:colOff>28575</xdr:colOff>
                    <xdr:row>116</xdr:row>
                    <xdr:rowOff>180975</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sizeWithCells="1">
                  <from>
                    <xdr:col>48</xdr:col>
                    <xdr:colOff>9525</xdr:colOff>
                    <xdr:row>117</xdr:row>
                    <xdr:rowOff>19050</xdr:rowOff>
                  </from>
                  <to>
                    <xdr:col>52</xdr:col>
                    <xdr:colOff>9525</xdr:colOff>
                    <xdr:row>118</xdr:row>
                    <xdr:rowOff>76200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sizeWithCells="1">
                  <from>
                    <xdr:col>48</xdr:col>
                    <xdr:colOff>9525</xdr:colOff>
                    <xdr:row>118</xdr:row>
                    <xdr:rowOff>38100</xdr:rowOff>
                  </from>
                  <to>
                    <xdr:col>53</xdr:col>
                    <xdr:colOff>28575</xdr:colOff>
                    <xdr:row>119</xdr:row>
                    <xdr:rowOff>180975</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sizeWithCells="1">
                  <from>
                    <xdr:col>48</xdr:col>
                    <xdr:colOff>9525</xdr:colOff>
                    <xdr:row>120</xdr:row>
                    <xdr:rowOff>19050</xdr:rowOff>
                  </from>
                  <to>
                    <xdr:col>52</xdr:col>
                    <xdr:colOff>9525</xdr:colOff>
                    <xdr:row>121</xdr:row>
                    <xdr:rowOff>76200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sizeWithCells="1">
                  <from>
                    <xdr:col>48</xdr:col>
                    <xdr:colOff>9525</xdr:colOff>
                    <xdr:row>121</xdr:row>
                    <xdr:rowOff>38100</xdr:rowOff>
                  </from>
                  <to>
                    <xdr:col>53</xdr:col>
                    <xdr:colOff>28575</xdr:colOff>
                    <xdr:row>122</xdr:row>
                    <xdr:rowOff>180975</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3</xdr:col>
                    <xdr:colOff>0</xdr:colOff>
                    <xdr:row>260</xdr:row>
                    <xdr:rowOff>180975</xdr:rowOff>
                  </from>
                  <to>
                    <xdr:col>17</xdr:col>
                    <xdr:colOff>0</xdr:colOff>
                    <xdr:row>261</xdr:row>
                    <xdr:rowOff>171450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sizeWithCells="1">
                  <from>
                    <xdr:col>3</xdr:col>
                    <xdr:colOff>0</xdr:colOff>
                    <xdr:row>259</xdr:row>
                    <xdr:rowOff>0</xdr:rowOff>
                  </from>
                  <to>
                    <xdr:col>13</xdr:col>
                    <xdr:colOff>47625</xdr:colOff>
                    <xdr:row>259</xdr:row>
                    <xdr:rowOff>190500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sizeWithCells="1">
                  <from>
                    <xdr:col>3</xdr:col>
                    <xdr:colOff>0</xdr:colOff>
                    <xdr:row>259</xdr:row>
                    <xdr:rowOff>171450</xdr:rowOff>
                  </from>
                  <to>
                    <xdr:col>13</xdr:col>
                    <xdr:colOff>57150</xdr:colOff>
                    <xdr:row>260</xdr:row>
                    <xdr:rowOff>180975</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sizeWithCells="1">
                  <from>
                    <xdr:col>3</xdr:col>
                    <xdr:colOff>0</xdr:colOff>
                    <xdr:row>262</xdr:row>
                    <xdr:rowOff>180975</xdr:rowOff>
                  </from>
                  <to>
                    <xdr:col>13</xdr:col>
                    <xdr:colOff>104775</xdr:colOff>
                    <xdr:row>263</xdr:row>
                    <xdr:rowOff>190500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sizeWithCells="1">
                  <from>
                    <xdr:col>3</xdr:col>
                    <xdr:colOff>0</xdr:colOff>
                    <xdr:row>261</xdr:row>
                    <xdr:rowOff>180975</xdr:rowOff>
                  </from>
                  <to>
                    <xdr:col>16</xdr:col>
                    <xdr:colOff>85725</xdr:colOff>
                    <xdr:row>262</xdr:row>
                    <xdr:rowOff>161925</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sizeWithCells="1">
                  <from>
                    <xdr:col>3</xdr:col>
                    <xdr:colOff>0</xdr:colOff>
                    <xdr:row>263</xdr:row>
                    <xdr:rowOff>190500</xdr:rowOff>
                  </from>
                  <to>
                    <xdr:col>13</xdr:col>
                    <xdr:colOff>104775</xdr:colOff>
                    <xdr:row>264</xdr:row>
                    <xdr:rowOff>161925</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sizeWithCells="1">
                  <from>
                    <xdr:col>3</xdr:col>
                    <xdr:colOff>38100</xdr:colOff>
                    <xdr:row>93</xdr:row>
                    <xdr:rowOff>19050</xdr:rowOff>
                  </from>
                  <to>
                    <xdr:col>11</xdr:col>
                    <xdr:colOff>9525</xdr:colOff>
                    <xdr:row>94</xdr:row>
                    <xdr:rowOff>38100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sizeWithCells="1">
                  <from>
                    <xdr:col>3</xdr:col>
                    <xdr:colOff>38100</xdr:colOff>
                    <xdr:row>94</xdr:row>
                    <xdr:rowOff>142875</xdr:rowOff>
                  </from>
                  <to>
                    <xdr:col>12</xdr:col>
                    <xdr:colOff>38100</xdr:colOff>
                    <xdr:row>95</xdr:row>
                    <xdr:rowOff>152400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sizeWithCells="1">
                  <from>
                    <xdr:col>3</xdr:col>
                    <xdr:colOff>38100</xdr:colOff>
                    <xdr:row>93</xdr:row>
                    <xdr:rowOff>171450</xdr:rowOff>
                  </from>
                  <to>
                    <xdr:col>11</xdr:col>
                    <xdr:colOff>9525</xdr:colOff>
                    <xdr:row>95</xdr:row>
                    <xdr:rowOff>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sizeWithCells="1">
                  <from>
                    <xdr:col>3</xdr:col>
                    <xdr:colOff>38100</xdr:colOff>
                    <xdr:row>96</xdr:row>
                    <xdr:rowOff>19050</xdr:rowOff>
                  </from>
                  <to>
                    <xdr:col>11</xdr:col>
                    <xdr:colOff>38100</xdr:colOff>
                    <xdr:row>97</xdr:row>
                    <xdr:rowOff>38100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sizeWithCells="1">
                  <from>
                    <xdr:col>3</xdr:col>
                    <xdr:colOff>38100</xdr:colOff>
                    <xdr:row>97</xdr:row>
                    <xdr:rowOff>142875</xdr:rowOff>
                  </from>
                  <to>
                    <xdr:col>12</xdr:col>
                    <xdr:colOff>76200</xdr:colOff>
                    <xdr:row>98</xdr:row>
                    <xdr:rowOff>152400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sizeWithCells="1">
                  <from>
                    <xdr:col>3</xdr:col>
                    <xdr:colOff>38100</xdr:colOff>
                    <xdr:row>96</xdr:row>
                    <xdr:rowOff>171450</xdr:rowOff>
                  </from>
                  <to>
                    <xdr:col>11</xdr:col>
                    <xdr:colOff>38100</xdr:colOff>
                    <xdr:row>98</xdr:row>
                    <xdr:rowOff>0</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sizeWithCells="1">
                  <from>
                    <xdr:col>3</xdr:col>
                    <xdr:colOff>38100</xdr:colOff>
                    <xdr:row>99</xdr:row>
                    <xdr:rowOff>19050</xdr:rowOff>
                  </from>
                  <to>
                    <xdr:col>11</xdr:col>
                    <xdr:colOff>38100</xdr:colOff>
                    <xdr:row>100</xdr:row>
                    <xdr:rowOff>38100</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sizeWithCells="1">
                  <from>
                    <xdr:col>3</xdr:col>
                    <xdr:colOff>38100</xdr:colOff>
                    <xdr:row>100</xdr:row>
                    <xdr:rowOff>142875</xdr:rowOff>
                  </from>
                  <to>
                    <xdr:col>12</xdr:col>
                    <xdr:colOff>76200</xdr:colOff>
                    <xdr:row>101</xdr:row>
                    <xdr:rowOff>152400</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sizeWithCells="1">
                  <from>
                    <xdr:col>3</xdr:col>
                    <xdr:colOff>38100</xdr:colOff>
                    <xdr:row>99</xdr:row>
                    <xdr:rowOff>171450</xdr:rowOff>
                  </from>
                  <to>
                    <xdr:col>11</xdr:col>
                    <xdr:colOff>38100</xdr:colOff>
                    <xdr:row>101</xdr:row>
                    <xdr:rowOff>0</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sizeWithCells="1">
                  <from>
                    <xdr:col>3</xdr:col>
                    <xdr:colOff>38100</xdr:colOff>
                    <xdr:row>102</xdr:row>
                    <xdr:rowOff>19050</xdr:rowOff>
                  </from>
                  <to>
                    <xdr:col>11</xdr:col>
                    <xdr:colOff>28575</xdr:colOff>
                    <xdr:row>103</xdr:row>
                    <xdr:rowOff>38100</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sizeWithCells="1">
                  <from>
                    <xdr:col>3</xdr:col>
                    <xdr:colOff>38100</xdr:colOff>
                    <xdr:row>103</xdr:row>
                    <xdr:rowOff>142875</xdr:rowOff>
                  </from>
                  <to>
                    <xdr:col>12</xdr:col>
                    <xdr:colOff>57150</xdr:colOff>
                    <xdr:row>104</xdr:row>
                    <xdr:rowOff>152400</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sizeWithCells="1">
                  <from>
                    <xdr:col>3</xdr:col>
                    <xdr:colOff>38100</xdr:colOff>
                    <xdr:row>102</xdr:row>
                    <xdr:rowOff>171450</xdr:rowOff>
                  </from>
                  <to>
                    <xdr:col>11</xdr:col>
                    <xdr:colOff>28575</xdr:colOff>
                    <xdr:row>104</xdr:row>
                    <xdr:rowOff>0</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sizeWithCells="1">
                  <from>
                    <xdr:col>3</xdr:col>
                    <xdr:colOff>38100</xdr:colOff>
                    <xdr:row>105</xdr:row>
                    <xdr:rowOff>19050</xdr:rowOff>
                  </from>
                  <to>
                    <xdr:col>11</xdr:col>
                    <xdr:colOff>38100</xdr:colOff>
                    <xdr:row>106</xdr:row>
                    <xdr:rowOff>38100</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sizeWithCells="1">
                  <from>
                    <xdr:col>3</xdr:col>
                    <xdr:colOff>38100</xdr:colOff>
                    <xdr:row>106</xdr:row>
                    <xdr:rowOff>142875</xdr:rowOff>
                  </from>
                  <to>
                    <xdr:col>12</xdr:col>
                    <xdr:colOff>76200</xdr:colOff>
                    <xdr:row>107</xdr:row>
                    <xdr:rowOff>152400</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sizeWithCells="1">
                  <from>
                    <xdr:col>3</xdr:col>
                    <xdr:colOff>38100</xdr:colOff>
                    <xdr:row>105</xdr:row>
                    <xdr:rowOff>171450</xdr:rowOff>
                  </from>
                  <to>
                    <xdr:col>11</xdr:col>
                    <xdr:colOff>38100</xdr:colOff>
                    <xdr:row>107</xdr:row>
                    <xdr:rowOff>0</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sizeWithCells="1">
                  <from>
                    <xdr:col>48</xdr:col>
                    <xdr:colOff>9525</xdr:colOff>
                    <xdr:row>93</xdr:row>
                    <xdr:rowOff>19050</xdr:rowOff>
                  </from>
                  <to>
                    <xdr:col>52</xdr:col>
                    <xdr:colOff>9525</xdr:colOff>
                    <xdr:row>94</xdr:row>
                    <xdr:rowOff>76200</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sizeWithCells="1">
                  <from>
                    <xdr:col>48</xdr:col>
                    <xdr:colOff>9525</xdr:colOff>
                    <xdr:row>94</xdr:row>
                    <xdr:rowOff>38100</xdr:rowOff>
                  </from>
                  <to>
                    <xdr:col>53</xdr:col>
                    <xdr:colOff>28575</xdr:colOff>
                    <xdr:row>95</xdr:row>
                    <xdr:rowOff>180975</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sizeWithCells="1">
                  <from>
                    <xdr:col>48</xdr:col>
                    <xdr:colOff>9525</xdr:colOff>
                    <xdr:row>96</xdr:row>
                    <xdr:rowOff>19050</xdr:rowOff>
                  </from>
                  <to>
                    <xdr:col>52</xdr:col>
                    <xdr:colOff>9525</xdr:colOff>
                    <xdr:row>97</xdr:row>
                    <xdr:rowOff>76200</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sizeWithCells="1">
                  <from>
                    <xdr:col>48</xdr:col>
                    <xdr:colOff>9525</xdr:colOff>
                    <xdr:row>97</xdr:row>
                    <xdr:rowOff>38100</xdr:rowOff>
                  </from>
                  <to>
                    <xdr:col>53</xdr:col>
                    <xdr:colOff>28575</xdr:colOff>
                    <xdr:row>98</xdr:row>
                    <xdr:rowOff>180975</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sizeWithCells="1">
                  <from>
                    <xdr:col>48</xdr:col>
                    <xdr:colOff>9525</xdr:colOff>
                    <xdr:row>99</xdr:row>
                    <xdr:rowOff>19050</xdr:rowOff>
                  </from>
                  <to>
                    <xdr:col>52</xdr:col>
                    <xdr:colOff>9525</xdr:colOff>
                    <xdr:row>100</xdr:row>
                    <xdr:rowOff>76200</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sizeWithCells="1">
                  <from>
                    <xdr:col>48</xdr:col>
                    <xdr:colOff>9525</xdr:colOff>
                    <xdr:row>100</xdr:row>
                    <xdr:rowOff>38100</xdr:rowOff>
                  </from>
                  <to>
                    <xdr:col>53</xdr:col>
                    <xdr:colOff>28575</xdr:colOff>
                    <xdr:row>101</xdr:row>
                    <xdr:rowOff>180975</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sizeWithCells="1">
                  <from>
                    <xdr:col>48</xdr:col>
                    <xdr:colOff>9525</xdr:colOff>
                    <xdr:row>102</xdr:row>
                    <xdr:rowOff>19050</xdr:rowOff>
                  </from>
                  <to>
                    <xdr:col>52</xdr:col>
                    <xdr:colOff>9525</xdr:colOff>
                    <xdr:row>103</xdr:row>
                    <xdr:rowOff>76200</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sizeWithCells="1">
                  <from>
                    <xdr:col>48</xdr:col>
                    <xdr:colOff>9525</xdr:colOff>
                    <xdr:row>103</xdr:row>
                    <xdr:rowOff>38100</xdr:rowOff>
                  </from>
                  <to>
                    <xdr:col>53</xdr:col>
                    <xdr:colOff>28575</xdr:colOff>
                    <xdr:row>104</xdr:row>
                    <xdr:rowOff>180975</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sizeWithCells="1">
                  <from>
                    <xdr:col>48</xdr:col>
                    <xdr:colOff>9525</xdr:colOff>
                    <xdr:row>105</xdr:row>
                    <xdr:rowOff>19050</xdr:rowOff>
                  </from>
                  <to>
                    <xdr:col>52</xdr:col>
                    <xdr:colOff>9525</xdr:colOff>
                    <xdr:row>106</xdr:row>
                    <xdr:rowOff>76200</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sizeWithCells="1">
                  <from>
                    <xdr:col>48</xdr:col>
                    <xdr:colOff>9525</xdr:colOff>
                    <xdr:row>106</xdr:row>
                    <xdr:rowOff>38100</xdr:rowOff>
                  </from>
                  <to>
                    <xdr:col>53</xdr:col>
                    <xdr:colOff>28575</xdr:colOff>
                    <xdr:row>107</xdr:row>
                    <xdr:rowOff>180975</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sizeWithCells="1">
                  <from>
                    <xdr:col>3</xdr:col>
                    <xdr:colOff>38100</xdr:colOff>
                    <xdr:row>78</xdr:row>
                    <xdr:rowOff>19050</xdr:rowOff>
                  </from>
                  <to>
                    <xdr:col>11</xdr:col>
                    <xdr:colOff>9525</xdr:colOff>
                    <xdr:row>79</xdr:row>
                    <xdr:rowOff>38100</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sizeWithCells="1">
                  <from>
                    <xdr:col>3</xdr:col>
                    <xdr:colOff>38100</xdr:colOff>
                    <xdr:row>79</xdr:row>
                    <xdr:rowOff>142875</xdr:rowOff>
                  </from>
                  <to>
                    <xdr:col>12</xdr:col>
                    <xdr:colOff>38100</xdr:colOff>
                    <xdr:row>80</xdr:row>
                    <xdr:rowOff>152400</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sizeWithCells="1">
                  <from>
                    <xdr:col>3</xdr:col>
                    <xdr:colOff>38100</xdr:colOff>
                    <xdr:row>78</xdr:row>
                    <xdr:rowOff>171450</xdr:rowOff>
                  </from>
                  <to>
                    <xdr:col>11</xdr:col>
                    <xdr:colOff>9525</xdr:colOff>
                    <xdr:row>80</xdr:row>
                    <xdr:rowOff>0</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sizeWithCells="1">
                  <from>
                    <xdr:col>3</xdr:col>
                    <xdr:colOff>38100</xdr:colOff>
                    <xdr:row>81</xdr:row>
                    <xdr:rowOff>19050</xdr:rowOff>
                  </from>
                  <to>
                    <xdr:col>11</xdr:col>
                    <xdr:colOff>38100</xdr:colOff>
                    <xdr:row>82</xdr:row>
                    <xdr:rowOff>38100</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sizeWithCells="1">
                  <from>
                    <xdr:col>3</xdr:col>
                    <xdr:colOff>38100</xdr:colOff>
                    <xdr:row>82</xdr:row>
                    <xdr:rowOff>142875</xdr:rowOff>
                  </from>
                  <to>
                    <xdr:col>12</xdr:col>
                    <xdr:colOff>76200</xdr:colOff>
                    <xdr:row>83</xdr:row>
                    <xdr:rowOff>152400</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sizeWithCells="1">
                  <from>
                    <xdr:col>3</xdr:col>
                    <xdr:colOff>38100</xdr:colOff>
                    <xdr:row>81</xdr:row>
                    <xdr:rowOff>171450</xdr:rowOff>
                  </from>
                  <to>
                    <xdr:col>11</xdr:col>
                    <xdr:colOff>38100</xdr:colOff>
                    <xdr:row>83</xdr:row>
                    <xdr:rowOff>0</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sizeWithCells="1">
                  <from>
                    <xdr:col>3</xdr:col>
                    <xdr:colOff>38100</xdr:colOff>
                    <xdr:row>84</xdr:row>
                    <xdr:rowOff>19050</xdr:rowOff>
                  </from>
                  <to>
                    <xdr:col>11</xdr:col>
                    <xdr:colOff>38100</xdr:colOff>
                    <xdr:row>85</xdr:row>
                    <xdr:rowOff>38100</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sizeWithCells="1">
                  <from>
                    <xdr:col>3</xdr:col>
                    <xdr:colOff>38100</xdr:colOff>
                    <xdr:row>85</xdr:row>
                    <xdr:rowOff>142875</xdr:rowOff>
                  </from>
                  <to>
                    <xdr:col>12</xdr:col>
                    <xdr:colOff>76200</xdr:colOff>
                    <xdr:row>86</xdr:row>
                    <xdr:rowOff>152400</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sizeWithCells="1">
                  <from>
                    <xdr:col>3</xdr:col>
                    <xdr:colOff>38100</xdr:colOff>
                    <xdr:row>84</xdr:row>
                    <xdr:rowOff>171450</xdr:rowOff>
                  </from>
                  <to>
                    <xdr:col>11</xdr:col>
                    <xdr:colOff>38100</xdr:colOff>
                    <xdr:row>86</xdr:row>
                    <xdr:rowOff>0</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sizeWithCells="1">
                  <from>
                    <xdr:col>3</xdr:col>
                    <xdr:colOff>38100</xdr:colOff>
                    <xdr:row>87</xdr:row>
                    <xdr:rowOff>19050</xdr:rowOff>
                  </from>
                  <to>
                    <xdr:col>11</xdr:col>
                    <xdr:colOff>28575</xdr:colOff>
                    <xdr:row>88</xdr:row>
                    <xdr:rowOff>38100</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sizeWithCells="1">
                  <from>
                    <xdr:col>3</xdr:col>
                    <xdr:colOff>38100</xdr:colOff>
                    <xdr:row>88</xdr:row>
                    <xdr:rowOff>142875</xdr:rowOff>
                  </from>
                  <to>
                    <xdr:col>12</xdr:col>
                    <xdr:colOff>57150</xdr:colOff>
                    <xdr:row>89</xdr:row>
                    <xdr:rowOff>152400</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sizeWithCells="1">
                  <from>
                    <xdr:col>3</xdr:col>
                    <xdr:colOff>38100</xdr:colOff>
                    <xdr:row>87</xdr:row>
                    <xdr:rowOff>171450</xdr:rowOff>
                  </from>
                  <to>
                    <xdr:col>11</xdr:col>
                    <xdr:colOff>28575</xdr:colOff>
                    <xdr:row>89</xdr:row>
                    <xdr:rowOff>0</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sizeWithCells="1">
                  <from>
                    <xdr:col>3</xdr:col>
                    <xdr:colOff>38100</xdr:colOff>
                    <xdr:row>90</xdr:row>
                    <xdr:rowOff>19050</xdr:rowOff>
                  </from>
                  <to>
                    <xdr:col>11</xdr:col>
                    <xdr:colOff>38100</xdr:colOff>
                    <xdr:row>91</xdr:row>
                    <xdr:rowOff>38100</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sizeWithCells="1">
                  <from>
                    <xdr:col>3</xdr:col>
                    <xdr:colOff>38100</xdr:colOff>
                    <xdr:row>91</xdr:row>
                    <xdr:rowOff>142875</xdr:rowOff>
                  </from>
                  <to>
                    <xdr:col>12</xdr:col>
                    <xdr:colOff>76200</xdr:colOff>
                    <xdr:row>92</xdr:row>
                    <xdr:rowOff>152400</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sizeWithCells="1">
                  <from>
                    <xdr:col>3</xdr:col>
                    <xdr:colOff>38100</xdr:colOff>
                    <xdr:row>90</xdr:row>
                    <xdr:rowOff>171450</xdr:rowOff>
                  </from>
                  <to>
                    <xdr:col>11</xdr:col>
                    <xdr:colOff>38100</xdr:colOff>
                    <xdr:row>92</xdr:row>
                    <xdr:rowOff>0</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sizeWithCells="1">
                  <from>
                    <xdr:col>48</xdr:col>
                    <xdr:colOff>9525</xdr:colOff>
                    <xdr:row>78</xdr:row>
                    <xdr:rowOff>19050</xdr:rowOff>
                  </from>
                  <to>
                    <xdr:col>52</xdr:col>
                    <xdr:colOff>9525</xdr:colOff>
                    <xdr:row>79</xdr:row>
                    <xdr:rowOff>76200</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sizeWithCells="1">
                  <from>
                    <xdr:col>48</xdr:col>
                    <xdr:colOff>9525</xdr:colOff>
                    <xdr:row>79</xdr:row>
                    <xdr:rowOff>38100</xdr:rowOff>
                  </from>
                  <to>
                    <xdr:col>53</xdr:col>
                    <xdr:colOff>28575</xdr:colOff>
                    <xdr:row>80</xdr:row>
                    <xdr:rowOff>180975</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sizeWithCells="1">
                  <from>
                    <xdr:col>48</xdr:col>
                    <xdr:colOff>9525</xdr:colOff>
                    <xdr:row>81</xdr:row>
                    <xdr:rowOff>19050</xdr:rowOff>
                  </from>
                  <to>
                    <xdr:col>52</xdr:col>
                    <xdr:colOff>9525</xdr:colOff>
                    <xdr:row>82</xdr:row>
                    <xdr:rowOff>76200</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sizeWithCells="1">
                  <from>
                    <xdr:col>48</xdr:col>
                    <xdr:colOff>9525</xdr:colOff>
                    <xdr:row>82</xdr:row>
                    <xdr:rowOff>38100</xdr:rowOff>
                  </from>
                  <to>
                    <xdr:col>53</xdr:col>
                    <xdr:colOff>28575</xdr:colOff>
                    <xdr:row>83</xdr:row>
                    <xdr:rowOff>180975</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sizeWithCells="1">
                  <from>
                    <xdr:col>48</xdr:col>
                    <xdr:colOff>9525</xdr:colOff>
                    <xdr:row>84</xdr:row>
                    <xdr:rowOff>19050</xdr:rowOff>
                  </from>
                  <to>
                    <xdr:col>52</xdr:col>
                    <xdr:colOff>9525</xdr:colOff>
                    <xdr:row>85</xdr:row>
                    <xdr:rowOff>76200</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sizeWithCells="1">
                  <from>
                    <xdr:col>48</xdr:col>
                    <xdr:colOff>9525</xdr:colOff>
                    <xdr:row>85</xdr:row>
                    <xdr:rowOff>38100</xdr:rowOff>
                  </from>
                  <to>
                    <xdr:col>53</xdr:col>
                    <xdr:colOff>28575</xdr:colOff>
                    <xdr:row>86</xdr:row>
                    <xdr:rowOff>180975</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sizeWithCells="1">
                  <from>
                    <xdr:col>48</xdr:col>
                    <xdr:colOff>9525</xdr:colOff>
                    <xdr:row>87</xdr:row>
                    <xdr:rowOff>19050</xdr:rowOff>
                  </from>
                  <to>
                    <xdr:col>52</xdr:col>
                    <xdr:colOff>9525</xdr:colOff>
                    <xdr:row>88</xdr:row>
                    <xdr:rowOff>76200</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sizeWithCells="1">
                  <from>
                    <xdr:col>48</xdr:col>
                    <xdr:colOff>9525</xdr:colOff>
                    <xdr:row>88</xdr:row>
                    <xdr:rowOff>38100</xdr:rowOff>
                  </from>
                  <to>
                    <xdr:col>53</xdr:col>
                    <xdr:colOff>28575</xdr:colOff>
                    <xdr:row>89</xdr:row>
                    <xdr:rowOff>180975</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sizeWithCells="1">
                  <from>
                    <xdr:col>48</xdr:col>
                    <xdr:colOff>9525</xdr:colOff>
                    <xdr:row>90</xdr:row>
                    <xdr:rowOff>19050</xdr:rowOff>
                  </from>
                  <to>
                    <xdr:col>52</xdr:col>
                    <xdr:colOff>9525</xdr:colOff>
                    <xdr:row>91</xdr:row>
                    <xdr:rowOff>76200</xdr:rowOff>
                  </to>
                </anchor>
              </controlPr>
            </control>
          </mc:Choice>
        </mc:AlternateContent>
        <mc:AlternateContent xmlns:mc="http://schemas.openxmlformats.org/markup-compatibility/2006">
          <mc:Choice Requires="x14">
            <control shapeId="2161" r:id="rId116" name="Check Box 113">
              <controlPr defaultSize="0" autoFill="0" autoLine="0" autoPict="0">
                <anchor moveWithCells="1" sizeWithCells="1">
                  <from>
                    <xdr:col>48</xdr:col>
                    <xdr:colOff>9525</xdr:colOff>
                    <xdr:row>91</xdr:row>
                    <xdr:rowOff>38100</xdr:rowOff>
                  </from>
                  <to>
                    <xdr:col>53</xdr:col>
                    <xdr:colOff>28575</xdr:colOff>
                    <xdr:row>92</xdr:row>
                    <xdr:rowOff>180975</xdr:rowOff>
                  </to>
                </anchor>
              </controlPr>
            </control>
          </mc:Choice>
        </mc:AlternateContent>
        <mc:AlternateContent xmlns:mc="http://schemas.openxmlformats.org/markup-compatibility/2006">
          <mc:Choice Requires="x14">
            <control shapeId="2162" r:id="rId117" name="Check Box 114">
              <controlPr defaultSize="0" autoFill="0" autoLine="0" autoPict="0">
                <anchor moveWithCells="1" sizeWithCells="1">
                  <from>
                    <xdr:col>2</xdr:col>
                    <xdr:colOff>114300</xdr:colOff>
                    <xdr:row>143</xdr:row>
                    <xdr:rowOff>9525</xdr:rowOff>
                  </from>
                  <to>
                    <xdr:col>12</xdr:col>
                    <xdr:colOff>76200</xdr:colOff>
                    <xdr:row>144</xdr:row>
                    <xdr:rowOff>28575</xdr:rowOff>
                  </to>
                </anchor>
              </controlPr>
            </control>
          </mc:Choice>
        </mc:AlternateContent>
        <mc:AlternateContent xmlns:mc="http://schemas.openxmlformats.org/markup-compatibility/2006">
          <mc:Choice Requires="x14">
            <control shapeId="2163" r:id="rId118" name="Check Box 115">
              <controlPr defaultSize="0" autoFill="0" autoLine="0" autoPict="0">
                <anchor moveWithCells="1" sizeWithCells="1">
                  <from>
                    <xdr:col>2</xdr:col>
                    <xdr:colOff>114300</xdr:colOff>
                    <xdr:row>144</xdr:row>
                    <xdr:rowOff>133350</xdr:rowOff>
                  </from>
                  <to>
                    <xdr:col>14</xdr:col>
                    <xdr:colOff>19050</xdr:colOff>
                    <xdr:row>145</xdr:row>
                    <xdr:rowOff>142875</xdr:rowOff>
                  </to>
                </anchor>
              </controlPr>
            </control>
          </mc:Choice>
        </mc:AlternateContent>
        <mc:AlternateContent xmlns:mc="http://schemas.openxmlformats.org/markup-compatibility/2006">
          <mc:Choice Requires="x14">
            <control shapeId="2164" r:id="rId119" name="Check Box 116">
              <controlPr defaultSize="0" autoFill="0" autoLine="0" autoPict="0">
                <anchor moveWithCells="1" sizeWithCells="1">
                  <from>
                    <xdr:col>2</xdr:col>
                    <xdr:colOff>114300</xdr:colOff>
                    <xdr:row>143</xdr:row>
                    <xdr:rowOff>161925</xdr:rowOff>
                  </from>
                  <to>
                    <xdr:col>12</xdr:col>
                    <xdr:colOff>76200</xdr:colOff>
                    <xdr:row>144</xdr:row>
                    <xdr:rowOff>171450</xdr:rowOff>
                  </to>
                </anchor>
              </controlPr>
            </control>
          </mc:Choice>
        </mc:AlternateContent>
        <mc:AlternateContent xmlns:mc="http://schemas.openxmlformats.org/markup-compatibility/2006">
          <mc:Choice Requires="x14">
            <control shapeId="2165" r:id="rId120" name="Check Box 117">
              <controlPr defaultSize="0" autoFill="0" autoLine="0" autoPict="0">
                <anchor moveWithCells="1" sizeWithCells="1">
                  <from>
                    <xdr:col>2</xdr:col>
                    <xdr:colOff>114300</xdr:colOff>
                    <xdr:row>146</xdr:row>
                    <xdr:rowOff>9525</xdr:rowOff>
                  </from>
                  <to>
                    <xdr:col>12</xdr:col>
                    <xdr:colOff>28575</xdr:colOff>
                    <xdr:row>147</xdr:row>
                    <xdr:rowOff>28575</xdr:rowOff>
                  </to>
                </anchor>
              </controlPr>
            </control>
          </mc:Choice>
        </mc:AlternateContent>
        <mc:AlternateContent xmlns:mc="http://schemas.openxmlformats.org/markup-compatibility/2006">
          <mc:Choice Requires="x14">
            <control shapeId="2166" r:id="rId121" name="Check Box 118">
              <controlPr defaultSize="0" autoFill="0" autoLine="0" autoPict="0">
                <anchor moveWithCells="1" sizeWithCells="1">
                  <from>
                    <xdr:col>2</xdr:col>
                    <xdr:colOff>114300</xdr:colOff>
                    <xdr:row>147</xdr:row>
                    <xdr:rowOff>133350</xdr:rowOff>
                  </from>
                  <to>
                    <xdr:col>13</xdr:col>
                    <xdr:colOff>85725</xdr:colOff>
                    <xdr:row>148</xdr:row>
                    <xdr:rowOff>142875</xdr:rowOff>
                  </to>
                </anchor>
              </controlPr>
            </control>
          </mc:Choice>
        </mc:AlternateContent>
        <mc:AlternateContent xmlns:mc="http://schemas.openxmlformats.org/markup-compatibility/2006">
          <mc:Choice Requires="x14">
            <control shapeId="2167" r:id="rId122" name="Check Box 119">
              <controlPr defaultSize="0" autoFill="0" autoLine="0" autoPict="0">
                <anchor moveWithCells="1" sizeWithCells="1">
                  <from>
                    <xdr:col>2</xdr:col>
                    <xdr:colOff>114300</xdr:colOff>
                    <xdr:row>146</xdr:row>
                    <xdr:rowOff>161925</xdr:rowOff>
                  </from>
                  <to>
                    <xdr:col>12</xdr:col>
                    <xdr:colOff>28575</xdr:colOff>
                    <xdr:row>147</xdr:row>
                    <xdr:rowOff>171450</xdr:rowOff>
                  </to>
                </anchor>
              </controlPr>
            </control>
          </mc:Choice>
        </mc:AlternateContent>
        <mc:AlternateContent xmlns:mc="http://schemas.openxmlformats.org/markup-compatibility/2006">
          <mc:Choice Requires="x14">
            <control shapeId="2168" r:id="rId123" name="Check Box 120">
              <controlPr defaultSize="0" autoFill="0" autoLine="0" autoPict="0">
                <anchor moveWithCells="1" sizeWithCells="1">
                  <from>
                    <xdr:col>2</xdr:col>
                    <xdr:colOff>114300</xdr:colOff>
                    <xdr:row>149</xdr:row>
                    <xdr:rowOff>9525</xdr:rowOff>
                  </from>
                  <to>
                    <xdr:col>12</xdr:col>
                    <xdr:colOff>76200</xdr:colOff>
                    <xdr:row>150</xdr:row>
                    <xdr:rowOff>28575</xdr:rowOff>
                  </to>
                </anchor>
              </controlPr>
            </control>
          </mc:Choice>
        </mc:AlternateContent>
        <mc:AlternateContent xmlns:mc="http://schemas.openxmlformats.org/markup-compatibility/2006">
          <mc:Choice Requires="x14">
            <control shapeId="2169" r:id="rId124" name="Check Box 121">
              <controlPr defaultSize="0" autoFill="0" autoLine="0" autoPict="0">
                <anchor moveWithCells="1" sizeWithCells="1">
                  <from>
                    <xdr:col>2</xdr:col>
                    <xdr:colOff>114300</xdr:colOff>
                    <xdr:row>150</xdr:row>
                    <xdr:rowOff>133350</xdr:rowOff>
                  </from>
                  <to>
                    <xdr:col>14</xdr:col>
                    <xdr:colOff>19050</xdr:colOff>
                    <xdr:row>151</xdr:row>
                    <xdr:rowOff>142875</xdr:rowOff>
                  </to>
                </anchor>
              </controlPr>
            </control>
          </mc:Choice>
        </mc:AlternateContent>
        <mc:AlternateContent xmlns:mc="http://schemas.openxmlformats.org/markup-compatibility/2006">
          <mc:Choice Requires="x14">
            <control shapeId="2170" r:id="rId125" name="Check Box 122">
              <controlPr defaultSize="0" autoFill="0" autoLine="0" autoPict="0">
                <anchor moveWithCells="1" sizeWithCells="1">
                  <from>
                    <xdr:col>2</xdr:col>
                    <xdr:colOff>114300</xdr:colOff>
                    <xdr:row>149</xdr:row>
                    <xdr:rowOff>161925</xdr:rowOff>
                  </from>
                  <to>
                    <xdr:col>12</xdr:col>
                    <xdr:colOff>76200</xdr:colOff>
                    <xdr:row>150</xdr:row>
                    <xdr:rowOff>171450</xdr:rowOff>
                  </to>
                </anchor>
              </controlPr>
            </control>
          </mc:Choice>
        </mc:AlternateContent>
        <mc:AlternateContent xmlns:mc="http://schemas.openxmlformats.org/markup-compatibility/2006">
          <mc:Choice Requires="x14">
            <control shapeId="2171" r:id="rId126" name="Check Box 123">
              <controlPr defaultSize="0" autoFill="0" autoLine="0" autoPict="0">
                <anchor moveWithCells="1" sizeWithCells="1">
                  <from>
                    <xdr:col>2</xdr:col>
                    <xdr:colOff>114300</xdr:colOff>
                    <xdr:row>152</xdr:row>
                    <xdr:rowOff>9525</xdr:rowOff>
                  </from>
                  <to>
                    <xdr:col>12</xdr:col>
                    <xdr:colOff>76200</xdr:colOff>
                    <xdr:row>153</xdr:row>
                    <xdr:rowOff>28575</xdr:rowOff>
                  </to>
                </anchor>
              </controlPr>
            </control>
          </mc:Choice>
        </mc:AlternateContent>
        <mc:AlternateContent xmlns:mc="http://schemas.openxmlformats.org/markup-compatibility/2006">
          <mc:Choice Requires="x14">
            <control shapeId="2172" r:id="rId127" name="Check Box 124">
              <controlPr defaultSize="0" autoFill="0" autoLine="0" autoPict="0">
                <anchor moveWithCells="1" sizeWithCells="1">
                  <from>
                    <xdr:col>2</xdr:col>
                    <xdr:colOff>114300</xdr:colOff>
                    <xdr:row>153</xdr:row>
                    <xdr:rowOff>133350</xdr:rowOff>
                  </from>
                  <to>
                    <xdr:col>14</xdr:col>
                    <xdr:colOff>19050</xdr:colOff>
                    <xdr:row>154</xdr:row>
                    <xdr:rowOff>142875</xdr:rowOff>
                  </to>
                </anchor>
              </controlPr>
            </control>
          </mc:Choice>
        </mc:AlternateContent>
        <mc:AlternateContent xmlns:mc="http://schemas.openxmlformats.org/markup-compatibility/2006">
          <mc:Choice Requires="x14">
            <control shapeId="2173" r:id="rId128" name="Check Box 125">
              <controlPr defaultSize="0" autoFill="0" autoLine="0" autoPict="0">
                <anchor moveWithCells="1" sizeWithCells="1">
                  <from>
                    <xdr:col>2</xdr:col>
                    <xdr:colOff>114300</xdr:colOff>
                    <xdr:row>152</xdr:row>
                    <xdr:rowOff>161925</xdr:rowOff>
                  </from>
                  <to>
                    <xdr:col>12</xdr:col>
                    <xdr:colOff>76200</xdr:colOff>
                    <xdr:row>153</xdr:row>
                    <xdr:rowOff>171450</xdr:rowOff>
                  </to>
                </anchor>
              </controlPr>
            </control>
          </mc:Choice>
        </mc:AlternateContent>
        <mc:AlternateContent xmlns:mc="http://schemas.openxmlformats.org/markup-compatibility/2006">
          <mc:Choice Requires="x14">
            <control shapeId="2174" r:id="rId129" name="Check Box 126">
              <controlPr defaultSize="0" autoFill="0" autoLine="0" autoPict="0">
                <anchor moveWithCells="1" sizeWithCells="1">
                  <from>
                    <xdr:col>30</xdr:col>
                    <xdr:colOff>152400</xdr:colOff>
                    <xdr:row>143</xdr:row>
                    <xdr:rowOff>9525</xdr:rowOff>
                  </from>
                  <to>
                    <xdr:col>39</xdr:col>
                    <xdr:colOff>28575</xdr:colOff>
                    <xdr:row>144</xdr:row>
                    <xdr:rowOff>28575</xdr:rowOff>
                  </to>
                </anchor>
              </controlPr>
            </control>
          </mc:Choice>
        </mc:AlternateContent>
        <mc:AlternateContent xmlns:mc="http://schemas.openxmlformats.org/markup-compatibility/2006">
          <mc:Choice Requires="x14">
            <control shapeId="2175" r:id="rId130" name="Check Box 127">
              <controlPr defaultSize="0" autoFill="0" autoLine="0" autoPict="0">
                <anchor moveWithCells="1" sizeWithCells="1">
                  <from>
                    <xdr:col>30</xdr:col>
                    <xdr:colOff>152400</xdr:colOff>
                    <xdr:row>144</xdr:row>
                    <xdr:rowOff>133350</xdr:rowOff>
                  </from>
                  <to>
                    <xdr:col>40</xdr:col>
                    <xdr:colOff>66675</xdr:colOff>
                    <xdr:row>145</xdr:row>
                    <xdr:rowOff>142875</xdr:rowOff>
                  </to>
                </anchor>
              </controlPr>
            </control>
          </mc:Choice>
        </mc:AlternateContent>
        <mc:AlternateContent xmlns:mc="http://schemas.openxmlformats.org/markup-compatibility/2006">
          <mc:Choice Requires="x14">
            <control shapeId="2176" r:id="rId131" name="Check Box 128">
              <controlPr defaultSize="0" autoFill="0" autoLine="0" autoPict="0">
                <anchor moveWithCells="1" sizeWithCells="1">
                  <from>
                    <xdr:col>30</xdr:col>
                    <xdr:colOff>152400</xdr:colOff>
                    <xdr:row>143</xdr:row>
                    <xdr:rowOff>161925</xdr:rowOff>
                  </from>
                  <to>
                    <xdr:col>39</xdr:col>
                    <xdr:colOff>28575</xdr:colOff>
                    <xdr:row>144</xdr:row>
                    <xdr:rowOff>171450</xdr:rowOff>
                  </to>
                </anchor>
              </controlPr>
            </control>
          </mc:Choice>
        </mc:AlternateContent>
        <mc:AlternateContent xmlns:mc="http://schemas.openxmlformats.org/markup-compatibility/2006">
          <mc:Choice Requires="x14">
            <control shapeId="2177" r:id="rId132" name="Check Box 129">
              <controlPr defaultSize="0" autoFill="0" autoLine="0" autoPict="0">
                <anchor moveWithCells="1" sizeWithCells="1">
                  <from>
                    <xdr:col>30</xdr:col>
                    <xdr:colOff>152400</xdr:colOff>
                    <xdr:row>146</xdr:row>
                    <xdr:rowOff>9525</xdr:rowOff>
                  </from>
                  <to>
                    <xdr:col>39</xdr:col>
                    <xdr:colOff>28575</xdr:colOff>
                    <xdr:row>147</xdr:row>
                    <xdr:rowOff>28575</xdr:rowOff>
                  </to>
                </anchor>
              </controlPr>
            </control>
          </mc:Choice>
        </mc:AlternateContent>
        <mc:AlternateContent xmlns:mc="http://schemas.openxmlformats.org/markup-compatibility/2006">
          <mc:Choice Requires="x14">
            <control shapeId="2178" r:id="rId133" name="Check Box 130">
              <controlPr defaultSize="0" autoFill="0" autoLine="0" autoPict="0">
                <anchor moveWithCells="1" sizeWithCells="1">
                  <from>
                    <xdr:col>30</xdr:col>
                    <xdr:colOff>152400</xdr:colOff>
                    <xdr:row>147</xdr:row>
                    <xdr:rowOff>133350</xdr:rowOff>
                  </from>
                  <to>
                    <xdr:col>40</xdr:col>
                    <xdr:colOff>66675</xdr:colOff>
                    <xdr:row>148</xdr:row>
                    <xdr:rowOff>142875</xdr:rowOff>
                  </to>
                </anchor>
              </controlPr>
            </control>
          </mc:Choice>
        </mc:AlternateContent>
        <mc:AlternateContent xmlns:mc="http://schemas.openxmlformats.org/markup-compatibility/2006">
          <mc:Choice Requires="x14">
            <control shapeId="2179" r:id="rId134" name="Check Box 131">
              <controlPr defaultSize="0" autoFill="0" autoLine="0" autoPict="0">
                <anchor moveWithCells="1" sizeWithCells="1">
                  <from>
                    <xdr:col>30</xdr:col>
                    <xdr:colOff>152400</xdr:colOff>
                    <xdr:row>146</xdr:row>
                    <xdr:rowOff>161925</xdr:rowOff>
                  </from>
                  <to>
                    <xdr:col>39</xdr:col>
                    <xdr:colOff>28575</xdr:colOff>
                    <xdr:row>147</xdr:row>
                    <xdr:rowOff>171450</xdr:rowOff>
                  </to>
                </anchor>
              </controlPr>
            </control>
          </mc:Choice>
        </mc:AlternateContent>
        <mc:AlternateContent xmlns:mc="http://schemas.openxmlformats.org/markup-compatibility/2006">
          <mc:Choice Requires="x14">
            <control shapeId="2180" r:id="rId135" name="Check Box 132">
              <controlPr defaultSize="0" autoFill="0" autoLine="0" autoPict="0">
                <anchor moveWithCells="1" sizeWithCells="1">
                  <from>
                    <xdr:col>30</xdr:col>
                    <xdr:colOff>152400</xdr:colOff>
                    <xdr:row>149</xdr:row>
                    <xdr:rowOff>9525</xdr:rowOff>
                  </from>
                  <to>
                    <xdr:col>39</xdr:col>
                    <xdr:colOff>28575</xdr:colOff>
                    <xdr:row>150</xdr:row>
                    <xdr:rowOff>28575</xdr:rowOff>
                  </to>
                </anchor>
              </controlPr>
            </control>
          </mc:Choice>
        </mc:AlternateContent>
        <mc:AlternateContent xmlns:mc="http://schemas.openxmlformats.org/markup-compatibility/2006">
          <mc:Choice Requires="x14">
            <control shapeId="2181" r:id="rId136" name="Check Box 133">
              <controlPr defaultSize="0" autoFill="0" autoLine="0" autoPict="0">
                <anchor moveWithCells="1" sizeWithCells="1">
                  <from>
                    <xdr:col>30</xdr:col>
                    <xdr:colOff>152400</xdr:colOff>
                    <xdr:row>150</xdr:row>
                    <xdr:rowOff>133350</xdr:rowOff>
                  </from>
                  <to>
                    <xdr:col>40</xdr:col>
                    <xdr:colOff>66675</xdr:colOff>
                    <xdr:row>151</xdr:row>
                    <xdr:rowOff>142875</xdr:rowOff>
                  </to>
                </anchor>
              </controlPr>
            </control>
          </mc:Choice>
        </mc:AlternateContent>
        <mc:AlternateContent xmlns:mc="http://schemas.openxmlformats.org/markup-compatibility/2006">
          <mc:Choice Requires="x14">
            <control shapeId="2182" r:id="rId137" name="Check Box 134">
              <controlPr defaultSize="0" autoFill="0" autoLine="0" autoPict="0">
                <anchor moveWithCells="1" sizeWithCells="1">
                  <from>
                    <xdr:col>30</xdr:col>
                    <xdr:colOff>152400</xdr:colOff>
                    <xdr:row>149</xdr:row>
                    <xdr:rowOff>161925</xdr:rowOff>
                  </from>
                  <to>
                    <xdr:col>39</xdr:col>
                    <xdr:colOff>28575</xdr:colOff>
                    <xdr:row>150</xdr:row>
                    <xdr:rowOff>171450</xdr:rowOff>
                  </to>
                </anchor>
              </controlPr>
            </control>
          </mc:Choice>
        </mc:AlternateContent>
        <mc:AlternateContent xmlns:mc="http://schemas.openxmlformats.org/markup-compatibility/2006">
          <mc:Choice Requires="x14">
            <control shapeId="2183" r:id="rId138" name="Check Box 135">
              <controlPr defaultSize="0" autoFill="0" autoLine="0" autoPict="0">
                <anchor moveWithCells="1" sizeWithCells="1">
                  <from>
                    <xdr:col>30</xdr:col>
                    <xdr:colOff>152400</xdr:colOff>
                    <xdr:row>152</xdr:row>
                    <xdr:rowOff>9525</xdr:rowOff>
                  </from>
                  <to>
                    <xdr:col>39</xdr:col>
                    <xdr:colOff>28575</xdr:colOff>
                    <xdr:row>153</xdr:row>
                    <xdr:rowOff>28575</xdr:rowOff>
                  </to>
                </anchor>
              </controlPr>
            </control>
          </mc:Choice>
        </mc:AlternateContent>
        <mc:AlternateContent xmlns:mc="http://schemas.openxmlformats.org/markup-compatibility/2006">
          <mc:Choice Requires="x14">
            <control shapeId="2184" r:id="rId139" name="Check Box 136">
              <controlPr defaultSize="0" autoFill="0" autoLine="0" autoPict="0">
                <anchor moveWithCells="1" sizeWithCells="1">
                  <from>
                    <xdr:col>30</xdr:col>
                    <xdr:colOff>152400</xdr:colOff>
                    <xdr:row>153</xdr:row>
                    <xdr:rowOff>133350</xdr:rowOff>
                  </from>
                  <to>
                    <xdr:col>40</xdr:col>
                    <xdr:colOff>66675</xdr:colOff>
                    <xdr:row>154</xdr:row>
                    <xdr:rowOff>142875</xdr:rowOff>
                  </to>
                </anchor>
              </controlPr>
            </control>
          </mc:Choice>
        </mc:AlternateContent>
        <mc:AlternateContent xmlns:mc="http://schemas.openxmlformats.org/markup-compatibility/2006">
          <mc:Choice Requires="x14">
            <control shapeId="2185" r:id="rId140" name="Check Box 137">
              <controlPr defaultSize="0" autoFill="0" autoLine="0" autoPict="0">
                <anchor moveWithCells="1" sizeWithCells="1">
                  <from>
                    <xdr:col>30</xdr:col>
                    <xdr:colOff>152400</xdr:colOff>
                    <xdr:row>152</xdr:row>
                    <xdr:rowOff>161925</xdr:rowOff>
                  </from>
                  <to>
                    <xdr:col>39</xdr:col>
                    <xdr:colOff>28575</xdr:colOff>
                    <xdr:row>153</xdr:row>
                    <xdr:rowOff>171450</xdr:rowOff>
                  </to>
                </anchor>
              </controlPr>
            </control>
          </mc:Choice>
        </mc:AlternateContent>
        <mc:AlternateContent xmlns:mc="http://schemas.openxmlformats.org/markup-compatibility/2006">
          <mc:Choice Requires="x14">
            <control shapeId="2186" r:id="rId141" name="Check Box 138">
              <controlPr defaultSize="0" autoFill="0" autoLine="0" autoPict="0">
                <anchor moveWithCells="1" sizeWithCells="1">
                  <from>
                    <xdr:col>2</xdr:col>
                    <xdr:colOff>114300</xdr:colOff>
                    <xdr:row>131</xdr:row>
                    <xdr:rowOff>9525</xdr:rowOff>
                  </from>
                  <to>
                    <xdr:col>12</xdr:col>
                    <xdr:colOff>76200</xdr:colOff>
                    <xdr:row>132</xdr:row>
                    <xdr:rowOff>28575</xdr:rowOff>
                  </to>
                </anchor>
              </controlPr>
            </control>
          </mc:Choice>
        </mc:AlternateContent>
        <mc:AlternateContent xmlns:mc="http://schemas.openxmlformats.org/markup-compatibility/2006">
          <mc:Choice Requires="x14">
            <control shapeId="2187" r:id="rId142" name="Check Box 139">
              <controlPr defaultSize="0" autoFill="0" autoLine="0" autoPict="0">
                <anchor moveWithCells="1" sizeWithCells="1">
                  <from>
                    <xdr:col>2</xdr:col>
                    <xdr:colOff>114300</xdr:colOff>
                    <xdr:row>132</xdr:row>
                    <xdr:rowOff>133350</xdr:rowOff>
                  </from>
                  <to>
                    <xdr:col>14</xdr:col>
                    <xdr:colOff>19050</xdr:colOff>
                    <xdr:row>133</xdr:row>
                    <xdr:rowOff>142875</xdr:rowOff>
                  </to>
                </anchor>
              </controlPr>
            </control>
          </mc:Choice>
        </mc:AlternateContent>
        <mc:AlternateContent xmlns:mc="http://schemas.openxmlformats.org/markup-compatibility/2006">
          <mc:Choice Requires="x14">
            <control shapeId="2188" r:id="rId143" name="Check Box 140">
              <controlPr defaultSize="0" autoFill="0" autoLine="0" autoPict="0">
                <anchor moveWithCells="1" sizeWithCells="1">
                  <from>
                    <xdr:col>2</xdr:col>
                    <xdr:colOff>114300</xdr:colOff>
                    <xdr:row>131</xdr:row>
                    <xdr:rowOff>161925</xdr:rowOff>
                  </from>
                  <to>
                    <xdr:col>12</xdr:col>
                    <xdr:colOff>76200</xdr:colOff>
                    <xdr:row>132</xdr:row>
                    <xdr:rowOff>171450</xdr:rowOff>
                  </to>
                </anchor>
              </controlPr>
            </control>
          </mc:Choice>
        </mc:AlternateContent>
        <mc:AlternateContent xmlns:mc="http://schemas.openxmlformats.org/markup-compatibility/2006">
          <mc:Choice Requires="x14">
            <control shapeId="2189" r:id="rId144" name="Check Box 141">
              <controlPr defaultSize="0" autoFill="0" autoLine="0" autoPict="0">
                <anchor moveWithCells="1" sizeWithCells="1">
                  <from>
                    <xdr:col>2</xdr:col>
                    <xdr:colOff>114300</xdr:colOff>
                    <xdr:row>134</xdr:row>
                    <xdr:rowOff>9525</xdr:rowOff>
                  </from>
                  <to>
                    <xdr:col>12</xdr:col>
                    <xdr:colOff>28575</xdr:colOff>
                    <xdr:row>135</xdr:row>
                    <xdr:rowOff>28575</xdr:rowOff>
                  </to>
                </anchor>
              </controlPr>
            </control>
          </mc:Choice>
        </mc:AlternateContent>
        <mc:AlternateContent xmlns:mc="http://schemas.openxmlformats.org/markup-compatibility/2006">
          <mc:Choice Requires="x14">
            <control shapeId="2190" r:id="rId145" name="Check Box 142">
              <controlPr defaultSize="0" autoFill="0" autoLine="0" autoPict="0">
                <anchor moveWithCells="1" sizeWithCells="1">
                  <from>
                    <xdr:col>2</xdr:col>
                    <xdr:colOff>114300</xdr:colOff>
                    <xdr:row>135</xdr:row>
                    <xdr:rowOff>133350</xdr:rowOff>
                  </from>
                  <to>
                    <xdr:col>13</xdr:col>
                    <xdr:colOff>85725</xdr:colOff>
                    <xdr:row>136</xdr:row>
                    <xdr:rowOff>142875</xdr:rowOff>
                  </to>
                </anchor>
              </controlPr>
            </control>
          </mc:Choice>
        </mc:AlternateContent>
        <mc:AlternateContent xmlns:mc="http://schemas.openxmlformats.org/markup-compatibility/2006">
          <mc:Choice Requires="x14">
            <control shapeId="2191" r:id="rId146" name="Check Box 143">
              <controlPr defaultSize="0" autoFill="0" autoLine="0" autoPict="0">
                <anchor moveWithCells="1" sizeWithCells="1">
                  <from>
                    <xdr:col>2</xdr:col>
                    <xdr:colOff>114300</xdr:colOff>
                    <xdr:row>134</xdr:row>
                    <xdr:rowOff>161925</xdr:rowOff>
                  </from>
                  <to>
                    <xdr:col>12</xdr:col>
                    <xdr:colOff>28575</xdr:colOff>
                    <xdr:row>135</xdr:row>
                    <xdr:rowOff>171450</xdr:rowOff>
                  </to>
                </anchor>
              </controlPr>
            </control>
          </mc:Choice>
        </mc:AlternateContent>
        <mc:AlternateContent xmlns:mc="http://schemas.openxmlformats.org/markup-compatibility/2006">
          <mc:Choice Requires="x14">
            <control shapeId="2192" r:id="rId147" name="Check Box 144">
              <controlPr defaultSize="0" autoFill="0" autoLine="0" autoPict="0">
                <anchor moveWithCells="1" sizeWithCells="1">
                  <from>
                    <xdr:col>2</xdr:col>
                    <xdr:colOff>114300</xdr:colOff>
                    <xdr:row>137</xdr:row>
                    <xdr:rowOff>9525</xdr:rowOff>
                  </from>
                  <to>
                    <xdr:col>12</xdr:col>
                    <xdr:colOff>76200</xdr:colOff>
                    <xdr:row>138</xdr:row>
                    <xdr:rowOff>28575</xdr:rowOff>
                  </to>
                </anchor>
              </controlPr>
            </control>
          </mc:Choice>
        </mc:AlternateContent>
        <mc:AlternateContent xmlns:mc="http://schemas.openxmlformats.org/markup-compatibility/2006">
          <mc:Choice Requires="x14">
            <control shapeId="2193" r:id="rId148" name="Check Box 145">
              <controlPr defaultSize="0" autoFill="0" autoLine="0" autoPict="0">
                <anchor moveWithCells="1" sizeWithCells="1">
                  <from>
                    <xdr:col>2</xdr:col>
                    <xdr:colOff>114300</xdr:colOff>
                    <xdr:row>138</xdr:row>
                    <xdr:rowOff>133350</xdr:rowOff>
                  </from>
                  <to>
                    <xdr:col>14</xdr:col>
                    <xdr:colOff>19050</xdr:colOff>
                    <xdr:row>139</xdr:row>
                    <xdr:rowOff>142875</xdr:rowOff>
                  </to>
                </anchor>
              </controlPr>
            </control>
          </mc:Choice>
        </mc:AlternateContent>
        <mc:AlternateContent xmlns:mc="http://schemas.openxmlformats.org/markup-compatibility/2006">
          <mc:Choice Requires="x14">
            <control shapeId="2194" r:id="rId149" name="Check Box 146">
              <controlPr defaultSize="0" autoFill="0" autoLine="0" autoPict="0">
                <anchor moveWithCells="1" sizeWithCells="1">
                  <from>
                    <xdr:col>2</xdr:col>
                    <xdr:colOff>114300</xdr:colOff>
                    <xdr:row>137</xdr:row>
                    <xdr:rowOff>161925</xdr:rowOff>
                  </from>
                  <to>
                    <xdr:col>12</xdr:col>
                    <xdr:colOff>76200</xdr:colOff>
                    <xdr:row>138</xdr:row>
                    <xdr:rowOff>171450</xdr:rowOff>
                  </to>
                </anchor>
              </controlPr>
            </control>
          </mc:Choice>
        </mc:AlternateContent>
        <mc:AlternateContent xmlns:mc="http://schemas.openxmlformats.org/markup-compatibility/2006">
          <mc:Choice Requires="x14">
            <control shapeId="2195" r:id="rId150" name="Check Box 147">
              <controlPr defaultSize="0" autoFill="0" autoLine="0" autoPict="0">
                <anchor moveWithCells="1" sizeWithCells="1">
                  <from>
                    <xdr:col>2</xdr:col>
                    <xdr:colOff>114300</xdr:colOff>
                    <xdr:row>140</xdr:row>
                    <xdr:rowOff>9525</xdr:rowOff>
                  </from>
                  <to>
                    <xdr:col>12</xdr:col>
                    <xdr:colOff>76200</xdr:colOff>
                    <xdr:row>141</xdr:row>
                    <xdr:rowOff>28575</xdr:rowOff>
                  </to>
                </anchor>
              </controlPr>
            </control>
          </mc:Choice>
        </mc:AlternateContent>
        <mc:AlternateContent xmlns:mc="http://schemas.openxmlformats.org/markup-compatibility/2006">
          <mc:Choice Requires="x14">
            <control shapeId="2196" r:id="rId151" name="Check Box 148">
              <controlPr defaultSize="0" autoFill="0" autoLine="0" autoPict="0">
                <anchor moveWithCells="1" sizeWithCells="1">
                  <from>
                    <xdr:col>2</xdr:col>
                    <xdr:colOff>114300</xdr:colOff>
                    <xdr:row>141</xdr:row>
                    <xdr:rowOff>133350</xdr:rowOff>
                  </from>
                  <to>
                    <xdr:col>14</xdr:col>
                    <xdr:colOff>19050</xdr:colOff>
                    <xdr:row>142</xdr:row>
                    <xdr:rowOff>142875</xdr:rowOff>
                  </to>
                </anchor>
              </controlPr>
            </control>
          </mc:Choice>
        </mc:AlternateContent>
        <mc:AlternateContent xmlns:mc="http://schemas.openxmlformats.org/markup-compatibility/2006">
          <mc:Choice Requires="x14">
            <control shapeId="2197" r:id="rId152" name="Check Box 149">
              <controlPr defaultSize="0" autoFill="0" autoLine="0" autoPict="0">
                <anchor moveWithCells="1" sizeWithCells="1">
                  <from>
                    <xdr:col>2</xdr:col>
                    <xdr:colOff>114300</xdr:colOff>
                    <xdr:row>140</xdr:row>
                    <xdr:rowOff>161925</xdr:rowOff>
                  </from>
                  <to>
                    <xdr:col>12</xdr:col>
                    <xdr:colOff>76200</xdr:colOff>
                    <xdr:row>141</xdr:row>
                    <xdr:rowOff>171450</xdr:rowOff>
                  </to>
                </anchor>
              </controlPr>
            </control>
          </mc:Choice>
        </mc:AlternateContent>
        <mc:AlternateContent xmlns:mc="http://schemas.openxmlformats.org/markup-compatibility/2006">
          <mc:Choice Requires="x14">
            <control shapeId="2198" r:id="rId153" name="Check Box 150">
              <controlPr defaultSize="0" autoFill="0" autoLine="0" autoPict="0">
                <anchor moveWithCells="1" sizeWithCells="1">
                  <from>
                    <xdr:col>30</xdr:col>
                    <xdr:colOff>152400</xdr:colOff>
                    <xdr:row>131</xdr:row>
                    <xdr:rowOff>9525</xdr:rowOff>
                  </from>
                  <to>
                    <xdr:col>39</xdr:col>
                    <xdr:colOff>28575</xdr:colOff>
                    <xdr:row>132</xdr:row>
                    <xdr:rowOff>28575</xdr:rowOff>
                  </to>
                </anchor>
              </controlPr>
            </control>
          </mc:Choice>
        </mc:AlternateContent>
        <mc:AlternateContent xmlns:mc="http://schemas.openxmlformats.org/markup-compatibility/2006">
          <mc:Choice Requires="x14">
            <control shapeId="2199" r:id="rId154" name="Check Box 151">
              <controlPr defaultSize="0" autoFill="0" autoLine="0" autoPict="0">
                <anchor moveWithCells="1" sizeWithCells="1">
                  <from>
                    <xdr:col>30</xdr:col>
                    <xdr:colOff>152400</xdr:colOff>
                    <xdr:row>132</xdr:row>
                    <xdr:rowOff>133350</xdr:rowOff>
                  </from>
                  <to>
                    <xdr:col>40</xdr:col>
                    <xdr:colOff>66675</xdr:colOff>
                    <xdr:row>133</xdr:row>
                    <xdr:rowOff>142875</xdr:rowOff>
                  </to>
                </anchor>
              </controlPr>
            </control>
          </mc:Choice>
        </mc:AlternateContent>
        <mc:AlternateContent xmlns:mc="http://schemas.openxmlformats.org/markup-compatibility/2006">
          <mc:Choice Requires="x14">
            <control shapeId="2200" r:id="rId155" name="Check Box 152">
              <controlPr defaultSize="0" autoFill="0" autoLine="0" autoPict="0">
                <anchor moveWithCells="1" sizeWithCells="1">
                  <from>
                    <xdr:col>30</xdr:col>
                    <xdr:colOff>152400</xdr:colOff>
                    <xdr:row>131</xdr:row>
                    <xdr:rowOff>161925</xdr:rowOff>
                  </from>
                  <to>
                    <xdr:col>39</xdr:col>
                    <xdr:colOff>28575</xdr:colOff>
                    <xdr:row>132</xdr:row>
                    <xdr:rowOff>171450</xdr:rowOff>
                  </to>
                </anchor>
              </controlPr>
            </control>
          </mc:Choice>
        </mc:AlternateContent>
        <mc:AlternateContent xmlns:mc="http://schemas.openxmlformats.org/markup-compatibility/2006">
          <mc:Choice Requires="x14">
            <control shapeId="2201" r:id="rId156" name="Check Box 153">
              <controlPr defaultSize="0" autoFill="0" autoLine="0" autoPict="0">
                <anchor moveWithCells="1" sizeWithCells="1">
                  <from>
                    <xdr:col>30</xdr:col>
                    <xdr:colOff>152400</xdr:colOff>
                    <xdr:row>134</xdr:row>
                    <xdr:rowOff>9525</xdr:rowOff>
                  </from>
                  <to>
                    <xdr:col>39</xdr:col>
                    <xdr:colOff>28575</xdr:colOff>
                    <xdr:row>135</xdr:row>
                    <xdr:rowOff>28575</xdr:rowOff>
                  </to>
                </anchor>
              </controlPr>
            </control>
          </mc:Choice>
        </mc:AlternateContent>
        <mc:AlternateContent xmlns:mc="http://schemas.openxmlformats.org/markup-compatibility/2006">
          <mc:Choice Requires="x14">
            <control shapeId="2202" r:id="rId157" name="Check Box 154">
              <controlPr defaultSize="0" autoFill="0" autoLine="0" autoPict="0">
                <anchor moveWithCells="1" sizeWithCells="1">
                  <from>
                    <xdr:col>30</xdr:col>
                    <xdr:colOff>152400</xdr:colOff>
                    <xdr:row>135</xdr:row>
                    <xdr:rowOff>133350</xdr:rowOff>
                  </from>
                  <to>
                    <xdr:col>40</xdr:col>
                    <xdr:colOff>66675</xdr:colOff>
                    <xdr:row>136</xdr:row>
                    <xdr:rowOff>142875</xdr:rowOff>
                  </to>
                </anchor>
              </controlPr>
            </control>
          </mc:Choice>
        </mc:AlternateContent>
        <mc:AlternateContent xmlns:mc="http://schemas.openxmlformats.org/markup-compatibility/2006">
          <mc:Choice Requires="x14">
            <control shapeId="2203" r:id="rId158" name="Check Box 155">
              <controlPr defaultSize="0" autoFill="0" autoLine="0" autoPict="0">
                <anchor moveWithCells="1" sizeWithCells="1">
                  <from>
                    <xdr:col>30</xdr:col>
                    <xdr:colOff>152400</xdr:colOff>
                    <xdr:row>134</xdr:row>
                    <xdr:rowOff>161925</xdr:rowOff>
                  </from>
                  <to>
                    <xdr:col>39</xdr:col>
                    <xdr:colOff>28575</xdr:colOff>
                    <xdr:row>135</xdr:row>
                    <xdr:rowOff>171450</xdr:rowOff>
                  </to>
                </anchor>
              </controlPr>
            </control>
          </mc:Choice>
        </mc:AlternateContent>
        <mc:AlternateContent xmlns:mc="http://schemas.openxmlformats.org/markup-compatibility/2006">
          <mc:Choice Requires="x14">
            <control shapeId="2204" r:id="rId159" name="Check Box 156">
              <controlPr defaultSize="0" autoFill="0" autoLine="0" autoPict="0">
                <anchor moveWithCells="1" sizeWithCells="1">
                  <from>
                    <xdr:col>30</xdr:col>
                    <xdr:colOff>152400</xdr:colOff>
                    <xdr:row>137</xdr:row>
                    <xdr:rowOff>9525</xdr:rowOff>
                  </from>
                  <to>
                    <xdr:col>39</xdr:col>
                    <xdr:colOff>28575</xdr:colOff>
                    <xdr:row>138</xdr:row>
                    <xdr:rowOff>28575</xdr:rowOff>
                  </to>
                </anchor>
              </controlPr>
            </control>
          </mc:Choice>
        </mc:AlternateContent>
        <mc:AlternateContent xmlns:mc="http://schemas.openxmlformats.org/markup-compatibility/2006">
          <mc:Choice Requires="x14">
            <control shapeId="2205" r:id="rId160" name="Check Box 157">
              <controlPr defaultSize="0" autoFill="0" autoLine="0" autoPict="0">
                <anchor moveWithCells="1" sizeWithCells="1">
                  <from>
                    <xdr:col>30</xdr:col>
                    <xdr:colOff>152400</xdr:colOff>
                    <xdr:row>138</xdr:row>
                    <xdr:rowOff>133350</xdr:rowOff>
                  </from>
                  <to>
                    <xdr:col>40</xdr:col>
                    <xdr:colOff>66675</xdr:colOff>
                    <xdr:row>139</xdr:row>
                    <xdr:rowOff>142875</xdr:rowOff>
                  </to>
                </anchor>
              </controlPr>
            </control>
          </mc:Choice>
        </mc:AlternateContent>
        <mc:AlternateContent xmlns:mc="http://schemas.openxmlformats.org/markup-compatibility/2006">
          <mc:Choice Requires="x14">
            <control shapeId="2206" r:id="rId161" name="Check Box 158">
              <controlPr defaultSize="0" autoFill="0" autoLine="0" autoPict="0">
                <anchor moveWithCells="1" sizeWithCells="1">
                  <from>
                    <xdr:col>30</xdr:col>
                    <xdr:colOff>152400</xdr:colOff>
                    <xdr:row>137</xdr:row>
                    <xdr:rowOff>161925</xdr:rowOff>
                  </from>
                  <to>
                    <xdr:col>39</xdr:col>
                    <xdr:colOff>28575</xdr:colOff>
                    <xdr:row>138</xdr:row>
                    <xdr:rowOff>171450</xdr:rowOff>
                  </to>
                </anchor>
              </controlPr>
            </control>
          </mc:Choice>
        </mc:AlternateContent>
        <mc:AlternateContent xmlns:mc="http://schemas.openxmlformats.org/markup-compatibility/2006">
          <mc:Choice Requires="x14">
            <control shapeId="2207" r:id="rId162" name="Check Box 159">
              <controlPr defaultSize="0" autoFill="0" autoLine="0" autoPict="0">
                <anchor moveWithCells="1" sizeWithCells="1">
                  <from>
                    <xdr:col>30</xdr:col>
                    <xdr:colOff>152400</xdr:colOff>
                    <xdr:row>140</xdr:row>
                    <xdr:rowOff>9525</xdr:rowOff>
                  </from>
                  <to>
                    <xdr:col>39</xdr:col>
                    <xdr:colOff>28575</xdr:colOff>
                    <xdr:row>141</xdr:row>
                    <xdr:rowOff>28575</xdr:rowOff>
                  </to>
                </anchor>
              </controlPr>
            </control>
          </mc:Choice>
        </mc:AlternateContent>
        <mc:AlternateContent xmlns:mc="http://schemas.openxmlformats.org/markup-compatibility/2006">
          <mc:Choice Requires="x14">
            <control shapeId="2208" r:id="rId163" name="Check Box 160">
              <controlPr defaultSize="0" autoFill="0" autoLine="0" autoPict="0">
                <anchor moveWithCells="1" sizeWithCells="1">
                  <from>
                    <xdr:col>30</xdr:col>
                    <xdr:colOff>152400</xdr:colOff>
                    <xdr:row>141</xdr:row>
                    <xdr:rowOff>133350</xdr:rowOff>
                  </from>
                  <to>
                    <xdr:col>40</xdr:col>
                    <xdr:colOff>66675</xdr:colOff>
                    <xdr:row>142</xdr:row>
                    <xdr:rowOff>142875</xdr:rowOff>
                  </to>
                </anchor>
              </controlPr>
            </control>
          </mc:Choice>
        </mc:AlternateContent>
        <mc:AlternateContent xmlns:mc="http://schemas.openxmlformats.org/markup-compatibility/2006">
          <mc:Choice Requires="x14">
            <control shapeId="2209" r:id="rId164" name="Check Box 161">
              <controlPr defaultSize="0" autoFill="0" autoLine="0" autoPict="0">
                <anchor moveWithCells="1" sizeWithCells="1">
                  <from>
                    <xdr:col>30</xdr:col>
                    <xdr:colOff>152400</xdr:colOff>
                    <xdr:row>140</xdr:row>
                    <xdr:rowOff>161925</xdr:rowOff>
                  </from>
                  <to>
                    <xdr:col>39</xdr:col>
                    <xdr:colOff>28575</xdr:colOff>
                    <xdr:row>141</xdr:row>
                    <xdr:rowOff>171450</xdr:rowOff>
                  </to>
                </anchor>
              </controlPr>
            </control>
          </mc:Choice>
        </mc:AlternateContent>
        <mc:AlternateContent xmlns:mc="http://schemas.openxmlformats.org/markup-compatibility/2006">
          <mc:Choice Requires="x14">
            <control shapeId="2210" r:id="rId165" name="Check Box 162">
              <controlPr defaultSize="0" autoFill="0" autoLine="0" autoPict="0">
                <anchor moveWithCells="1" sizeWithCells="1">
                  <from>
                    <xdr:col>3</xdr:col>
                    <xdr:colOff>9525</xdr:colOff>
                    <xdr:row>224</xdr:row>
                    <xdr:rowOff>171450</xdr:rowOff>
                  </from>
                  <to>
                    <xdr:col>9</xdr:col>
                    <xdr:colOff>19050</xdr:colOff>
                    <xdr:row>225</xdr:row>
                    <xdr:rowOff>171450</xdr:rowOff>
                  </to>
                </anchor>
              </controlPr>
            </control>
          </mc:Choice>
        </mc:AlternateContent>
        <mc:AlternateContent xmlns:mc="http://schemas.openxmlformats.org/markup-compatibility/2006">
          <mc:Choice Requires="x14">
            <control shapeId="2211" r:id="rId166" name="Check Box 163">
              <controlPr defaultSize="0" autoFill="0" autoLine="0" autoPict="0">
                <anchor moveWithCells="1" sizeWithCells="1">
                  <from>
                    <xdr:col>3</xdr:col>
                    <xdr:colOff>9525</xdr:colOff>
                    <xdr:row>181</xdr:row>
                    <xdr:rowOff>19050</xdr:rowOff>
                  </from>
                  <to>
                    <xdr:col>9</xdr:col>
                    <xdr:colOff>19050</xdr:colOff>
                    <xdr:row>182</xdr:row>
                    <xdr:rowOff>19050</xdr:rowOff>
                  </to>
                </anchor>
              </controlPr>
            </control>
          </mc:Choice>
        </mc:AlternateContent>
        <mc:AlternateContent xmlns:mc="http://schemas.openxmlformats.org/markup-compatibility/2006">
          <mc:Choice Requires="x14">
            <control shapeId="2212" r:id="rId167" name="Check Box 164">
              <controlPr defaultSize="0" autoFill="0" autoLine="0" autoPict="0">
                <anchor moveWithCells="1" sizeWithCells="1">
                  <from>
                    <xdr:col>3</xdr:col>
                    <xdr:colOff>9525</xdr:colOff>
                    <xdr:row>182</xdr:row>
                    <xdr:rowOff>0</xdr:rowOff>
                  </from>
                  <to>
                    <xdr:col>9</xdr:col>
                    <xdr:colOff>19050</xdr:colOff>
                    <xdr:row>183</xdr:row>
                    <xdr:rowOff>9525</xdr:rowOff>
                  </to>
                </anchor>
              </controlPr>
            </control>
          </mc:Choice>
        </mc:AlternateContent>
        <mc:AlternateContent xmlns:mc="http://schemas.openxmlformats.org/markup-compatibility/2006">
          <mc:Choice Requires="x14">
            <control shapeId="2213" r:id="rId168" name="Check Box 165">
              <controlPr defaultSize="0" autoFill="0" autoLine="0" autoPict="0">
                <anchor moveWithCells="1" sizeWithCells="1">
                  <from>
                    <xdr:col>3</xdr:col>
                    <xdr:colOff>9525</xdr:colOff>
                    <xdr:row>182</xdr:row>
                    <xdr:rowOff>180975</xdr:rowOff>
                  </from>
                  <to>
                    <xdr:col>9</xdr:col>
                    <xdr:colOff>28575</xdr:colOff>
                    <xdr:row>184</xdr:row>
                    <xdr:rowOff>0</xdr:rowOff>
                  </to>
                </anchor>
              </controlPr>
            </control>
          </mc:Choice>
        </mc:AlternateContent>
        <mc:AlternateContent xmlns:mc="http://schemas.openxmlformats.org/markup-compatibility/2006">
          <mc:Choice Requires="x14">
            <control shapeId="2214" r:id="rId169" name="Check Box 166">
              <controlPr defaultSize="0" autoFill="0" autoLine="0" autoPict="0">
                <anchor moveWithCells="1" sizeWithCells="1">
                  <from>
                    <xdr:col>3</xdr:col>
                    <xdr:colOff>9525</xdr:colOff>
                    <xdr:row>184</xdr:row>
                    <xdr:rowOff>19050</xdr:rowOff>
                  </from>
                  <to>
                    <xdr:col>9</xdr:col>
                    <xdr:colOff>19050</xdr:colOff>
                    <xdr:row>185</xdr:row>
                    <xdr:rowOff>19050</xdr:rowOff>
                  </to>
                </anchor>
              </controlPr>
            </control>
          </mc:Choice>
        </mc:AlternateContent>
        <mc:AlternateContent xmlns:mc="http://schemas.openxmlformats.org/markup-compatibility/2006">
          <mc:Choice Requires="x14">
            <control shapeId="2215" r:id="rId170" name="Check Box 167">
              <controlPr defaultSize="0" autoFill="0" autoLine="0" autoPict="0">
                <anchor moveWithCells="1" sizeWithCells="1">
                  <from>
                    <xdr:col>3</xdr:col>
                    <xdr:colOff>9525</xdr:colOff>
                    <xdr:row>185</xdr:row>
                    <xdr:rowOff>0</xdr:rowOff>
                  </from>
                  <to>
                    <xdr:col>9</xdr:col>
                    <xdr:colOff>19050</xdr:colOff>
                    <xdr:row>186</xdr:row>
                    <xdr:rowOff>9525</xdr:rowOff>
                  </to>
                </anchor>
              </controlPr>
            </control>
          </mc:Choice>
        </mc:AlternateContent>
        <mc:AlternateContent xmlns:mc="http://schemas.openxmlformats.org/markup-compatibility/2006">
          <mc:Choice Requires="x14">
            <control shapeId="2216" r:id="rId171" name="Check Box 168">
              <controlPr defaultSize="0" autoFill="0" autoLine="0" autoPict="0">
                <anchor moveWithCells="1" sizeWithCells="1">
                  <from>
                    <xdr:col>3</xdr:col>
                    <xdr:colOff>9525</xdr:colOff>
                    <xdr:row>185</xdr:row>
                    <xdr:rowOff>180975</xdr:rowOff>
                  </from>
                  <to>
                    <xdr:col>9</xdr:col>
                    <xdr:colOff>28575</xdr:colOff>
                    <xdr:row>187</xdr:row>
                    <xdr:rowOff>0</xdr:rowOff>
                  </to>
                </anchor>
              </controlPr>
            </control>
          </mc:Choice>
        </mc:AlternateContent>
        <mc:AlternateContent xmlns:mc="http://schemas.openxmlformats.org/markup-compatibility/2006">
          <mc:Choice Requires="x14">
            <control shapeId="2217" r:id="rId172" name="Check Box 169">
              <controlPr defaultSize="0" autoFill="0" autoLine="0" autoPict="0">
                <anchor moveWithCells="1" sizeWithCells="1">
                  <from>
                    <xdr:col>3</xdr:col>
                    <xdr:colOff>9525</xdr:colOff>
                    <xdr:row>187</xdr:row>
                    <xdr:rowOff>19050</xdr:rowOff>
                  </from>
                  <to>
                    <xdr:col>9</xdr:col>
                    <xdr:colOff>19050</xdr:colOff>
                    <xdr:row>188</xdr:row>
                    <xdr:rowOff>0</xdr:rowOff>
                  </to>
                </anchor>
              </controlPr>
            </control>
          </mc:Choice>
        </mc:AlternateContent>
        <mc:AlternateContent xmlns:mc="http://schemas.openxmlformats.org/markup-compatibility/2006">
          <mc:Choice Requires="x14">
            <control shapeId="2218" r:id="rId173" name="Check Box 170">
              <controlPr defaultSize="0" autoFill="0" autoLine="0" autoPict="0">
                <anchor moveWithCells="1" sizeWithCells="1">
                  <from>
                    <xdr:col>3</xdr:col>
                    <xdr:colOff>9525</xdr:colOff>
                    <xdr:row>187</xdr:row>
                    <xdr:rowOff>171450</xdr:rowOff>
                  </from>
                  <to>
                    <xdr:col>9</xdr:col>
                    <xdr:colOff>19050</xdr:colOff>
                    <xdr:row>188</xdr:row>
                    <xdr:rowOff>161925</xdr:rowOff>
                  </to>
                </anchor>
              </controlPr>
            </control>
          </mc:Choice>
        </mc:AlternateContent>
        <mc:AlternateContent xmlns:mc="http://schemas.openxmlformats.org/markup-compatibility/2006">
          <mc:Choice Requires="x14">
            <control shapeId="2219" r:id="rId174" name="Check Box 171">
              <controlPr defaultSize="0" autoFill="0" autoLine="0" autoPict="0">
                <anchor moveWithCells="1" sizeWithCells="1">
                  <from>
                    <xdr:col>3</xdr:col>
                    <xdr:colOff>9525</xdr:colOff>
                    <xdr:row>188</xdr:row>
                    <xdr:rowOff>152400</xdr:rowOff>
                  </from>
                  <to>
                    <xdr:col>9</xdr:col>
                    <xdr:colOff>28575</xdr:colOff>
                    <xdr:row>189</xdr:row>
                    <xdr:rowOff>133350</xdr:rowOff>
                  </to>
                </anchor>
              </controlPr>
            </control>
          </mc:Choice>
        </mc:AlternateContent>
        <mc:AlternateContent xmlns:mc="http://schemas.openxmlformats.org/markup-compatibility/2006">
          <mc:Choice Requires="x14">
            <control shapeId="2220" r:id="rId175" name="Check Box 172">
              <controlPr defaultSize="0" autoFill="0" autoLine="0" autoPict="0">
                <anchor moveWithCells="1" sizeWithCells="1">
                  <from>
                    <xdr:col>3</xdr:col>
                    <xdr:colOff>9525</xdr:colOff>
                    <xdr:row>198</xdr:row>
                    <xdr:rowOff>19050</xdr:rowOff>
                  </from>
                  <to>
                    <xdr:col>9</xdr:col>
                    <xdr:colOff>19050</xdr:colOff>
                    <xdr:row>199</xdr:row>
                    <xdr:rowOff>19050</xdr:rowOff>
                  </to>
                </anchor>
              </controlPr>
            </control>
          </mc:Choice>
        </mc:AlternateContent>
        <mc:AlternateContent xmlns:mc="http://schemas.openxmlformats.org/markup-compatibility/2006">
          <mc:Choice Requires="x14">
            <control shapeId="2221" r:id="rId176" name="Check Box 173">
              <controlPr defaultSize="0" autoFill="0" autoLine="0" autoPict="0">
                <anchor moveWithCells="1" sizeWithCells="1">
                  <from>
                    <xdr:col>3</xdr:col>
                    <xdr:colOff>9525</xdr:colOff>
                    <xdr:row>199</xdr:row>
                    <xdr:rowOff>0</xdr:rowOff>
                  </from>
                  <to>
                    <xdr:col>9</xdr:col>
                    <xdr:colOff>19050</xdr:colOff>
                    <xdr:row>200</xdr:row>
                    <xdr:rowOff>9525</xdr:rowOff>
                  </to>
                </anchor>
              </controlPr>
            </control>
          </mc:Choice>
        </mc:AlternateContent>
        <mc:AlternateContent xmlns:mc="http://schemas.openxmlformats.org/markup-compatibility/2006">
          <mc:Choice Requires="x14">
            <control shapeId="2222" r:id="rId177" name="Check Box 174">
              <controlPr defaultSize="0" autoFill="0" autoLine="0" autoPict="0">
                <anchor moveWithCells="1" sizeWithCells="1">
                  <from>
                    <xdr:col>3</xdr:col>
                    <xdr:colOff>9525</xdr:colOff>
                    <xdr:row>199</xdr:row>
                    <xdr:rowOff>180975</xdr:rowOff>
                  </from>
                  <to>
                    <xdr:col>9</xdr:col>
                    <xdr:colOff>28575</xdr:colOff>
                    <xdr:row>201</xdr:row>
                    <xdr:rowOff>0</xdr:rowOff>
                  </to>
                </anchor>
              </controlPr>
            </control>
          </mc:Choice>
        </mc:AlternateContent>
        <mc:AlternateContent xmlns:mc="http://schemas.openxmlformats.org/markup-compatibility/2006">
          <mc:Choice Requires="x14">
            <control shapeId="2223" r:id="rId178" name="Check Box 175">
              <controlPr defaultSize="0" autoFill="0" autoLine="0" autoPict="0">
                <anchor moveWithCells="1" sizeWithCells="1">
                  <from>
                    <xdr:col>3</xdr:col>
                    <xdr:colOff>9525</xdr:colOff>
                    <xdr:row>201</xdr:row>
                    <xdr:rowOff>19050</xdr:rowOff>
                  </from>
                  <to>
                    <xdr:col>9</xdr:col>
                    <xdr:colOff>19050</xdr:colOff>
                    <xdr:row>202</xdr:row>
                    <xdr:rowOff>19050</xdr:rowOff>
                  </to>
                </anchor>
              </controlPr>
            </control>
          </mc:Choice>
        </mc:AlternateContent>
        <mc:AlternateContent xmlns:mc="http://schemas.openxmlformats.org/markup-compatibility/2006">
          <mc:Choice Requires="x14">
            <control shapeId="2224" r:id="rId179" name="Check Box 176">
              <controlPr defaultSize="0" autoFill="0" autoLine="0" autoPict="0">
                <anchor moveWithCells="1" sizeWithCells="1">
                  <from>
                    <xdr:col>3</xdr:col>
                    <xdr:colOff>9525</xdr:colOff>
                    <xdr:row>202</xdr:row>
                    <xdr:rowOff>0</xdr:rowOff>
                  </from>
                  <to>
                    <xdr:col>9</xdr:col>
                    <xdr:colOff>19050</xdr:colOff>
                    <xdr:row>203</xdr:row>
                    <xdr:rowOff>9525</xdr:rowOff>
                  </to>
                </anchor>
              </controlPr>
            </control>
          </mc:Choice>
        </mc:AlternateContent>
        <mc:AlternateContent xmlns:mc="http://schemas.openxmlformats.org/markup-compatibility/2006">
          <mc:Choice Requires="x14">
            <control shapeId="2225" r:id="rId180" name="Check Box 177">
              <controlPr defaultSize="0" autoFill="0" autoLine="0" autoPict="0">
                <anchor moveWithCells="1" sizeWithCells="1">
                  <from>
                    <xdr:col>3</xdr:col>
                    <xdr:colOff>9525</xdr:colOff>
                    <xdr:row>202</xdr:row>
                    <xdr:rowOff>180975</xdr:rowOff>
                  </from>
                  <to>
                    <xdr:col>9</xdr:col>
                    <xdr:colOff>28575</xdr:colOff>
                    <xdr:row>204</xdr:row>
                    <xdr:rowOff>0</xdr:rowOff>
                  </to>
                </anchor>
              </controlPr>
            </control>
          </mc:Choice>
        </mc:AlternateContent>
        <mc:AlternateContent xmlns:mc="http://schemas.openxmlformats.org/markup-compatibility/2006">
          <mc:Choice Requires="x14">
            <control shapeId="2226" r:id="rId181" name="Check Box 178">
              <controlPr defaultSize="0" autoFill="0" autoLine="0" autoPict="0">
                <anchor moveWithCells="1">
                  <from>
                    <xdr:col>3</xdr:col>
                    <xdr:colOff>47625</xdr:colOff>
                    <xdr:row>171</xdr:row>
                    <xdr:rowOff>0</xdr:rowOff>
                  </from>
                  <to>
                    <xdr:col>18</xdr:col>
                    <xdr:colOff>85725</xdr:colOff>
                    <xdr:row>172</xdr:row>
                    <xdr:rowOff>19050</xdr:rowOff>
                  </to>
                </anchor>
              </controlPr>
            </control>
          </mc:Choice>
        </mc:AlternateContent>
        <mc:AlternateContent xmlns:mc="http://schemas.openxmlformats.org/markup-compatibility/2006">
          <mc:Choice Requires="x14">
            <control shapeId="2227" r:id="rId182" name="Check Box 179">
              <controlPr defaultSize="0" autoFill="0" autoLine="0" autoPict="0">
                <anchor moveWithCells="1">
                  <from>
                    <xdr:col>20</xdr:col>
                    <xdr:colOff>47625</xdr:colOff>
                    <xdr:row>171</xdr:row>
                    <xdr:rowOff>0</xdr:rowOff>
                  </from>
                  <to>
                    <xdr:col>35</xdr:col>
                    <xdr:colOff>95250</xdr:colOff>
                    <xdr:row>172</xdr:row>
                    <xdr:rowOff>19050</xdr:rowOff>
                  </to>
                </anchor>
              </controlPr>
            </control>
          </mc:Choice>
        </mc:AlternateContent>
        <mc:AlternateContent xmlns:mc="http://schemas.openxmlformats.org/markup-compatibility/2006">
          <mc:Choice Requires="x14">
            <control shapeId="2228" r:id="rId183" name="Check Box 180">
              <controlPr defaultSize="0" autoFill="0" autoLine="0" autoPict="0">
                <anchor moveWithCells="1">
                  <from>
                    <xdr:col>3</xdr:col>
                    <xdr:colOff>47625</xdr:colOff>
                    <xdr:row>171</xdr:row>
                    <xdr:rowOff>0</xdr:rowOff>
                  </from>
                  <to>
                    <xdr:col>18</xdr:col>
                    <xdr:colOff>85725</xdr:colOff>
                    <xdr:row>172</xdr:row>
                    <xdr:rowOff>19050</xdr:rowOff>
                  </to>
                </anchor>
              </controlPr>
            </control>
          </mc:Choice>
        </mc:AlternateContent>
        <mc:AlternateContent xmlns:mc="http://schemas.openxmlformats.org/markup-compatibility/2006">
          <mc:Choice Requires="x14">
            <control shapeId="2229" r:id="rId184" name="Check Box 181">
              <controlPr defaultSize="0" autoFill="0" autoLine="0" autoPict="0">
                <anchor moveWithCells="1">
                  <from>
                    <xdr:col>20</xdr:col>
                    <xdr:colOff>47625</xdr:colOff>
                    <xdr:row>171</xdr:row>
                    <xdr:rowOff>0</xdr:rowOff>
                  </from>
                  <to>
                    <xdr:col>35</xdr:col>
                    <xdr:colOff>95250</xdr:colOff>
                    <xdr:row>172</xdr:row>
                    <xdr:rowOff>19050</xdr:rowOff>
                  </to>
                </anchor>
              </controlPr>
            </control>
          </mc:Choice>
        </mc:AlternateContent>
        <mc:AlternateContent xmlns:mc="http://schemas.openxmlformats.org/markup-compatibility/2006">
          <mc:Choice Requires="x14">
            <control shapeId="2230" r:id="rId185" name="Check Box 182">
              <controlPr defaultSize="0" autoFill="0" autoLine="0" autoPict="0">
                <anchor moveWithCells="1">
                  <from>
                    <xdr:col>3</xdr:col>
                    <xdr:colOff>47625</xdr:colOff>
                    <xdr:row>171</xdr:row>
                    <xdr:rowOff>0</xdr:rowOff>
                  </from>
                  <to>
                    <xdr:col>18</xdr:col>
                    <xdr:colOff>85725</xdr:colOff>
                    <xdr:row>172</xdr:row>
                    <xdr:rowOff>19050</xdr:rowOff>
                  </to>
                </anchor>
              </controlPr>
            </control>
          </mc:Choice>
        </mc:AlternateContent>
        <mc:AlternateContent xmlns:mc="http://schemas.openxmlformats.org/markup-compatibility/2006">
          <mc:Choice Requires="x14">
            <control shapeId="2231" r:id="rId186" name="Check Box 183">
              <controlPr defaultSize="0" autoFill="0" autoLine="0" autoPict="0">
                <anchor moveWithCells="1">
                  <from>
                    <xdr:col>20</xdr:col>
                    <xdr:colOff>47625</xdr:colOff>
                    <xdr:row>171</xdr:row>
                    <xdr:rowOff>0</xdr:rowOff>
                  </from>
                  <to>
                    <xdr:col>35</xdr:col>
                    <xdr:colOff>95250</xdr:colOff>
                    <xdr:row>172</xdr:row>
                    <xdr:rowOff>19050</xdr:rowOff>
                  </to>
                </anchor>
              </controlPr>
            </control>
          </mc:Choice>
        </mc:AlternateContent>
        <mc:AlternateContent xmlns:mc="http://schemas.openxmlformats.org/markup-compatibility/2006">
          <mc:Choice Requires="x14">
            <control shapeId="2232" r:id="rId187" name="Check Box 184">
              <controlPr defaultSize="0" autoFill="0" autoLine="0" autoPict="0">
                <anchor moveWithCells="1">
                  <from>
                    <xdr:col>3</xdr:col>
                    <xdr:colOff>47625</xdr:colOff>
                    <xdr:row>171</xdr:row>
                    <xdr:rowOff>0</xdr:rowOff>
                  </from>
                  <to>
                    <xdr:col>18</xdr:col>
                    <xdr:colOff>85725</xdr:colOff>
                    <xdr:row>172</xdr:row>
                    <xdr:rowOff>19050</xdr:rowOff>
                  </to>
                </anchor>
              </controlPr>
            </control>
          </mc:Choice>
        </mc:AlternateContent>
        <mc:AlternateContent xmlns:mc="http://schemas.openxmlformats.org/markup-compatibility/2006">
          <mc:Choice Requires="x14">
            <control shapeId="2233" r:id="rId188" name="Check Box 185">
              <controlPr defaultSize="0" autoFill="0" autoLine="0" autoPict="0">
                <anchor moveWithCells="1">
                  <from>
                    <xdr:col>20</xdr:col>
                    <xdr:colOff>47625</xdr:colOff>
                    <xdr:row>171</xdr:row>
                    <xdr:rowOff>0</xdr:rowOff>
                  </from>
                  <to>
                    <xdr:col>35</xdr:col>
                    <xdr:colOff>95250</xdr:colOff>
                    <xdr:row>172</xdr:row>
                    <xdr:rowOff>19050</xdr:rowOff>
                  </to>
                </anchor>
              </controlPr>
            </control>
          </mc:Choice>
        </mc:AlternateContent>
        <mc:AlternateContent xmlns:mc="http://schemas.openxmlformats.org/markup-compatibility/2006">
          <mc:Choice Requires="x14">
            <control shapeId="2234" r:id="rId189" name="Check Box 186">
              <controlPr defaultSize="0" autoFill="0" autoLine="0" autoPict="0">
                <anchor moveWithCells="1" sizeWithCells="1">
                  <from>
                    <xdr:col>30</xdr:col>
                    <xdr:colOff>9525</xdr:colOff>
                    <xdr:row>198</xdr:row>
                    <xdr:rowOff>19050</xdr:rowOff>
                  </from>
                  <to>
                    <xdr:col>36</xdr:col>
                    <xdr:colOff>19050</xdr:colOff>
                    <xdr:row>199</xdr:row>
                    <xdr:rowOff>19050</xdr:rowOff>
                  </to>
                </anchor>
              </controlPr>
            </control>
          </mc:Choice>
        </mc:AlternateContent>
        <mc:AlternateContent xmlns:mc="http://schemas.openxmlformats.org/markup-compatibility/2006">
          <mc:Choice Requires="x14">
            <control shapeId="2235" r:id="rId190" name="Check Box 187">
              <controlPr defaultSize="0" autoFill="0" autoLine="0" autoPict="0">
                <anchor moveWithCells="1" sizeWithCells="1">
                  <from>
                    <xdr:col>30</xdr:col>
                    <xdr:colOff>9525</xdr:colOff>
                    <xdr:row>199</xdr:row>
                    <xdr:rowOff>0</xdr:rowOff>
                  </from>
                  <to>
                    <xdr:col>36</xdr:col>
                    <xdr:colOff>19050</xdr:colOff>
                    <xdr:row>200</xdr:row>
                    <xdr:rowOff>9525</xdr:rowOff>
                  </to>
                </anchor>
              </controlPr>
            </control>
          </mc:Choice>
        </mc:AlternateContent>
        <mc:AlternateContent xmlns:mc="http://schemas.openxmlformats.org/markup-compatibility/2006">
          <mc:Choice Requires="x14">
            <control shapeId="2236" r:id="rId191" name="Check Box 188">
              <controlPr defaultSize="0" autoFill="0" autoLine="0" autoPict="0">
                <anchor moveWithCells="1" sizeWithCells="1">
                  <from>
                    <xdr:col>30</xdr:col>
                    <xdr:colOff>9525</xdr:colOff>
                    <xdr:row>199</xdr:row>
                    <xdr:rowOff>180975</xdr:rowOff>
                  </from>
                  <to>
                    <xdr:col>36</xdr:col>
                    <xdr:colOff>28575</xdr:colOff>
                    <xdr:row>201</xdr:row>
                    <xdr:rowOff>0</xdr:rowOff>
                  </to>
                </anchor>
              </controlPr>
            </control>
          </mc:Choice>
        </mc:AlternateContent>
        <mc:AlternateContent xmlns:mc="http://schemas.openxmlformats.org/markup-compatibility/2006">
          <mc:Choice Requires="x14">
            <control shapeId="2237" r:id="rId192" name="Check Box 189">
              <controlPr defaultSize="0" autoFill="0" autoLine="0" autoPict="0">
                <anchor moveWithCells="1" sizeWithCells="1">
                  <from>
                    <xdr:col>30</xdr:col>
                    <xdr:colOff>9525</xdr:colOff>
                    <xdr:row>201</xdr:row>
                    <xdr:rowOff>19050</xdr:rowOff>
                  </from>
                  <to>
                    <xdr:col>36</xdr:col>
                    <xdr:colOff>19050</xdr:colOff>
                    <xdr:row>202</xdr:row>
                    <xdr:rowOff>19050</xdr:rowOff>
                  </to>
                </anchor>
              </controlPr>
            </control>
          </mc:Choice>
        </mc:AlternateContent>
        <mc:AlternateContent xmlns:mc="http://schemas.openxmlformats.org/markup-compatibility/2006">
          <mc:Choice Requires="x14">
            <control shapeId="2238" r:id="rId193" name="Check Box 190">
              <controlPr defaultSize="0" autoFill="0" autoLine="0" autoPict="0">
                <anchor moveWithCells="1" sizeWithCells="1">
                  <from>
                    <xdr:col>30</xdr:col>
                    <xdr:colOff>9525</xdr:colOff>
                    <xdr:row>202</xdr:row>
                    <xdr:rowOff>0</xdr:rowOff>
                  </from>
                  <to>
                    <xdr:col>36</xdr:col>
                    <xdr:colOff>19050</xdr:colOff>
                    <xdr:row>203</xdr:row>
                    <xdr:rowOff>9525</xdr:rowOff>
                  </to>
                </anchor>
              </controlPr>
            </control>
          </mc:Choice>
        </mc:AlternateContent>
        <mc:AlternateContent xmlns:mc="http://schemas.openxmlformats.org/markup-compatibility/2006">
          <mc:Choice Requires="x14">
            <control shapeId="2239" r:id="rId194" name="Check Box 191">
              <controlPr defaultSize="0" autoFill="0" autoLine="0" autoPict="0">
                <anchor moveWithCells="1" sizeWithCells="1">
                  <from>
                    <xdr:col>30</xdr:col>
                    <xdr:colOff>9525</xdr:colOff>
                    <xdr:row>202</xdr:row>
                    <xdr:rowOff>180975</xdr:rowOff>
                  </from>
                  <to>
                    <xdr:col>36</xdr:col>
                    <xdr:colOff>28575</xdr:colOff>
                    <xdr:row>204</xdr:row>
                    <xdr:rowOff>0</xdr:rowOff>
                  </to>
                </anchor>
              </controlPr>
            </control>
          </mc:Choice>
        </mc:AlternateContent>
        <mc:AlternateContent xmlns:mc="http://schemas.openxmlformats.org/markup-compatibility/2006">
          <mc:Choice Requires="x14">
            <control shapeId="2240" r:id="rId195" name="Check Box 192">
              <controlPr defaultSize="0" autoFill="0" autoLine="0" autoPict="0">
                <anchor moveWithCells="1" sizeWithCells="1">
                  <from>
                    <xdr:col>3</xdr:col>
                    <xdr:colOff>9525</xdr:colOff>
                    <xdr:row>238</xdr:row>
                    <xdr:rowOff>171450</xdr:rowOff>
                  </from>
                  <to>
                    <xdr:col>9</xdr:col>
                    <xdr:colOff>19050</xdr:colOff>
                    <xdr:row>239</xdr:row>
                    <xdr:rowOff>171450</xdr:rowOff>
                  </to>
                </anchor>
              </controlPr>
            </control>
          </mc:Choice>
        </mc:AlternateContent>
        <mc:AlternateContent xmlns:mc="http://schemas.openxmlformats.org/markup-compatibility/2006">
          <mc:Choice Requires="x14">
            <control shapeId="2241" r:id="rId196" name="Check Box 193">
              <controlPr defaultSize="0" autoFill="0" autoLine="0" autoPict="0">
                <anchor moveWithCells="1" sizeWithCells="1">
                  <from>
                    <xdr:col>3</xdr:col>
                    <xdr:colOff>9525</xdr:colOff>
                    <xdr:row>249</xdr:row>
                    <xdr:rowOff>171450</xdr:rowOff>
                  </from>
                  <to>
                    <xdr:col>9</xdr:col>
                    <xdr:colOff>19050</xdr:colOff>
                    <xdr:row>250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DR471"/>
  <sheetViews>
    <sheetView showGridLines="0" view="pageBreakPreview" zoomScale="85" zoomScaleNormal="100" zoomScaleSheetLayoutView="85" workbookViewId="0">
      <selection activeCell="BX16" sqref="BX16"/>
    </sheetView>
  </sheetViews>
  <sheetFormatPr defaultRowHeight="12"/>
  <cols>
    <col min="1" max="1" width="1.625" style="9" customWidth="1"/>
    <col min="2" max="2" width="2.25" style="9" customWidth="1"/>
    <col min="3" max="22" width="1.625" style="9" customWidth="1"/>
    <col min="23" max="26" width="1.875" style="9" customWidth="1"/>
    <col min="27" max="27" width="2.5" style="9" customWidth="1"/>
    <col min="28" max="31" width="2.125" style="9" customWidth="1"/>
    <col min="32" max="38" width="1.625" style="9" customWidth="1"/>
    <col min="39" max="39" width="1.875" style="9" customWidth="1"/>
    <col min="40" max="40" width="1.625" style="9" customWidth="1"/>
    <col min="41" max="41" width="2.25" style="9" customWidth="1"/>
    <col min="42" max="42" width="1.625" style="9" customWidth="1"/>
    <col min="43" max="43" width="2.25" style="9" customWidth="1"/>
    <col min="44" max="45" width="1.625" style="9" customWidth="1"/>
    <col min="46" max="46" width="2.625" style="9" customWidth="1"/>
    <col min="47" max="55" width="1.625" style="9" customWidth="1"/>
    <col min="56" max="58" width="2.25" style="9" customWidth="1"/>
    <col min="59" max="59" width="0.75" style="9" customWidth="1"/>
    <col min="60" max="156" width="1.625" style="3" customWidth="1"/>
    <col min="157" max="256" width="9" style="3"/>
    <col min="257" max="257" width="1.625" style="3" customWidth="1"/>
    <col min="258" max="258" width="2.25" style="3" customWidth="1"/>
    <col min="259" max="278" width="1.625" style="3" customWidth="1"/>
    <col min="279" max="282" width="1.875" style="3" customWidth="1"/>
    <col min="283" max="283" width="2.5" style="3" customWidth="1"/>
    <col min="284" max="287" width="2.125" style="3" customWidth="1"/>
    <col min="288" max="294" width="1.625" style="3" customWidth="1"/>
    <col min="295" max="295" width="1.875" style="3" customWidth="1"/>
    <col min="296" max="296" width="1.625" style="3" customWidth="1"/>
    <col min="297" max="297" width="2.25" style="3" customWidth="1"/>
    <col min="298" max="298" width="1.625" style="3" customWidth="1"/>
    <col min="299" max="299" width="2.25" style="3" customWidth="1"/>
    <col min="300" max="301" width="1.625" style="3" customWidth="1"/>
    <col min="302" max="302" width="2.625" style="3" customWidth="1"/>
    <col min="303" max="311" width="1.625" style="3" customWidth="1"/>
    <col min="312" max="314" width="2.25" style="3" customWidth="1"/>
    <col min="315" max="315" width="0.75" style="3" customWidth="1"/>
    <col min="316" max="412" width="1.625" style="3" customWidth="1"/>
    <col min="413" max="512" width="9" style="3"/>
    <col min="513" max="513" width="1.625" style="3" customWidth="1"/>
    <col min="514" max="514" width="2.25" style="3" customWidth="1"/>
    <col min="515" max="534" width="1.625" style="3" customWidth="1"/>
    <col min="535" max="538" width="1.875" style="3" customWidth="1"/>
    <col min="539" max="539" width="2.5" style="3" customWidth="1"/>
    <col min="540" max="543" width="2.125" style="3" customWidth="1"/>
    <col min="544" max="550" width="1.625" style="3" customWidth="1"/>
    <col min="551" max="551" width="1.875" style="3" customWidth="1"/>
    <col min="552" max="552" width="1.625" style="3" customWidth="1"/>
    <col min="553" max="553" width="2.25" style="3" customWidth="1"/>
    <col min="554" max="554" width="1.625" style="3" customWidth="1"/>
    <col min="555" max="555" width="2.25" style="3" customWidth="1"/>
    <col min="556" max="557" width="1.625" style="3" customWidth="1"/>
    <col min="558" max="558" width="2.625" style="3" customWidth="1"/>
    <col min="559" max="567" width="1.625" style="3" customWidth="1"/>
    <col min="568" max="570" width="2.25" style="3" customWidth="1"/>
    <col min="571" max="571" width="0.75" style="3" customWidth="1"/>
    <col min="572" max="668" width="1.625" style="3" customWidth="1"/>
    <col min="669" max="768" width="9" style="3"/>
    <col min="769" max="769" width="1.625" style="3" customWidth="1"/>
    <col min="770" max="770" width="2.25" style="3" customWidth="1"/>
    <col min="771" max="790" width="1.625" style="3" customWidth="1"/>
    <col min="791" max="794" width="1.875" style="3" customWidth="1"/>
    <col min="795" max="795" width="2.5" style="3" customWidth="1"/>
    <col min="796" max="799" width="2.125" style="3" customWidth="1"/>
    <col min="800" max="806" width="1.625" style="3" customWidth="1"/>
    <col min="807" max="807" width="1.875" style="3" customWidth="1"/>
    <col min="808" max="808" width="1.625" style="3" customWidth="1"/>
    <col min="809" max="809" width="2.25" style="3" customWidth="1"/>
    <col min="810" max="810" width="1.625" style="3" customWidth="1"/>
    <col min="811" max="811" width="2.25" style="3" customWidth="1"/>
    <col min="812" max="813" width="1.625" style="3" customWidth="1"/>
    <col min="814" max="814" width="2.625" style="3" customWidth="1"/>
    <col min="815" max="823" width="1.625" style="3" customWidth="1"/>
    <col min="824" max="826" width="2.25" style="3" customWidth="1"/>
    <col min="827" max="827" width="0.75" style="3" customWidth="1"/>
    <col min="828" max="924" width="1.625" style="3" customWidth="1"/>
    <col min="925" max="1024" width="9" style="3"/>
    <col min="1025" max="1025" width="1.625" style="3" customWidth="1"/>
    <col min="1026" max="1026" width="2.25" style="3" customWidth="1"/>
    <col min="1027" max="1046" width="1.625" style="3" customWidth="1"/>
    <col min="1047" max="1050" width="1.875" style="3" customWidth="1"/>
    <col min="1051" max="1051" width="2.5" style="3" customWidth="1"/>
    <col min="1052" max="1055" width="2.125" style="3" customWidth="1"/>
    <col min="1056" max="1062" width="1.625" style="3" customWidth="1"/>
    <col min="1063" max="1063" width="1.875" style="3" customWidth="1"/>
    <col min="1064" max="1064" width="1.625" style="3" customWidth="1"/>
    <col min="1065" max="1065" width="2.25" style="3" customWidth="1"/>
    <col min="1066" max="1066" width="1.625" style="3" customWidth="1"/>
    <col min="1067" max="1067" width="2.25" style="3" customWidth="1"/>
    <col min="1068" max="1069" width="1.625" style="3" customWidth="1"/>
    <col min="1070" max="1070" width="2.625" style="3" customWidth="1"/>
    <col min="1071" max="1079" width="1.625" style="3" customWidth="1"/>
    <col min="1080" max="1082" width="2.25" style="3" customWidth="1"/>
    <col min="1083" max="1083" width="0.75" style="3" customWidth="1"/>
    <col min="1084" max="1180" width="1.625" style="3" customWidth="1"/>
    <col min="1181" max="1280" width="9" style="3"/>
    <col min="1281" max="1281" width="1.625" style="3" customWidth="1"/>
    <col min="1282" max="1282" width="2.25" style="3" customWidth="1"/>
    <col min="1283" max="1302" width="1.625" style="3" customWidth="1"/>
    <col min="1303" max="1306" width="1.875" style="3" customWidth="1"/>
    <col min="1307" max="1307" width="2.5" style="3" customWidth="1"/>
    <col min="1308" max="1311" width="2.125" style="3" customWidth="1"/>
    <col min="1312" max="1318" width="1.625" style="3" customWidth="1"/>
    <col min="1319" max="1319" width="1.875" style="3" customWidth="1"/>
    <col min="1320" max="1320" width="1.625" style="3" customWidth="1"/>
    <col min="1321" max="1321" width="2.25" style="3" customWidth="1"/>
    <col min="1322" max="1322" width="1.625" style="3" customWidth="1"/>
    <col min="1323" max="1323" width="2.25" style="3" customWidth="1"/>
    <col min="1324" max="1325" width="1.625" style="3" customWidth="1"/>
    <col min="1326" max="1326" width="2.625" style="3" customWidth="1"/>
    <col min="1327" max="1335" width="1.625" style="3" customWidth="1"/>
    <col min="1336" max="1338" width="2.25" style="3" customWidth="1"/>
    <col min="1339" max="1339" width="0.75" style="3" customWidth="1"/>
    <col min="1340" max="1436" width="1.625" style="3" customWidth="1"/>
    <col min="1437" max="1536" width="9" style="3"/>
    <col min="1537" max="1537" width="1.625" style="3" customWidth="1"/>
    <col min="1538" max="1538" width="2.25" style="3" customWidth="1"/>
    <col min="1539" max="1558" width="1.625" style="3" customWidth="1"/>
    <col min="1559" max="1562" width="1.875" style="3" customWidth="1"/>
    <col min="1563" max="1563" width="2.5" style="3" customWidth="1"/>
    <col min="1564" max="1567" width="2.125" style="3" customWidth="1"/>
    <col min="1568" max="1574" width="1.625" style="3" customWidth="1"/>
    <col min="1575" max="1575" width="1.875" style="3" customWidth="1"/>
    <col min="1576" max="1576" width="1.625" style="3" customWidth="1"/>
    <col min="1577" max="1577" width="2.25" style="3" customWidth="1"/>
    <col min="1578" max="1578" width="1.625" style="3" customWidth="1"/>
    <col min="1579" max="1579" width="2.25" style="3" customWidth="1"/>
    <col min="1580" max="1581" width="1.625" style="3" customWidth="1"/>
    <col min="1582" max="1582" width="2.625" style="3" customWidth="1"/>
    <col min="1583" max="1591" width="1.625" style="3" customWidth="1"/>
    <col min="1592" max="1594" width="2.25" style="3" customWidth="1"/>
    <col min="1595" max="1595" width="0.75" style="3" customWidth="1"/>
    <col min="1596" max="1692" width="1.625" style="3" customWidth="1"/>
    <col min="1693" max="1792" width="9" style="3"/>
    <col min="1793" max="1793" width="1.625" style="3" customWidth="1"/>
    <col min="1794" max="1794" width="2.25" style="3" customWidth="1"/>
    <col min="1795" max="1814" width="1.625" style="3" customWidth="1"/>
    <col min="1815" max="1818" width="1.875" style="3" customWidth="1"/>
    <col min="1819" max="1819" width="2.5" style="3" customWidth="1"/>
    <col min="1820" max="1823" width="2.125" style="3" customWidth="1"/>
    <col min="1824" max="1830" width="1.625" style="3" customWidth="1"/>
    <col min="1831" max="1831" width="1.875" style="3" customWidth="1"/>
    <col min="1832" max="1832" width="1.625" style="3" customWidth="1"/>
    <col min="1833" max="1833" width="2.25" style="3" customWidth="1"/>
    <col min="1834" max="1834" width="1.625" style="3" customWidth="1"/>
    <col min="1835" max="1835" width="2.25" style="3" customWidth="1"/>
    <col min="1836" max="1837" width="1.625" style="3" customWidth="1"/>
    <col min="1838" max="1838" width="2.625" style="3" customWidth="1"/>
    <col min="1839" max="1847" width="1.625" style="3" customWidth="1"/>
    <col min="1848" max="1850" width="2.25" style="3" customWidth="1"/>
    <col min="1851" max="1851" width="0.75" style="3" customWidth="1"/>
    <col min="1852" max="1948" width="1.625" style="3" customWidth="1"/>
    <col min="1949" max="2048" width="9" style="3"/>
    <col min="2049" max="2049" width="1.625" style="3" customWidth="1"/>
    <col min="2050" max="2050" width="2.25" style="3" customWidth="1"/>
    <col min="2051" max="2070" width="1.625" style="3" customWidth="1"/>
    <col min="2071" max="2074" width="1.875" style="3" customWidth="1"/>
    <col min="2075" max="2075" width="2.5" style="3" customWidth="1"/>
    <col min="2076" max="2079" width="2.125" style="3" customWidth="1"/>
    <col min="2080" max="2086" width="1.625" style="3" customWidth="1"/>
    <col min="2087" max="2087" width="1.875" style="3" customWidth="1"/>
    <col min="2088" max="2088" width="1.625" style="3" customWidth="1"/>
    <col min="2089" max="2089" width="2.25" style="3" customWidth="1"/>
    <col min="2090" max="2090" width="1.625" style="3" customWidth="1"/>
    <col min="2091" max="2091" width="2.25" style="3" customWidth="1"/>
    <col min="2092" max="2093" width="1.625" style="3" customWidth="1"/>
    <col min="2094" max="2094" width="2.625" style="3" customWidth="1"/>
    <col min="2095" max="2103" width="1.625" style="3" customWidth="1"/>
    <col min="2104" max="2106" width="2.25" style="3" customWidth="1"/>
    <col min="2107" max="2107" width="0.75" style="3" customWidth="1"/>
    <col min="2108" max="2204" width="1.625" style="3" customWidth="1"/>
    <col min="2205" max="2304" width="9" style="3"/>
    <col min="2305" max="2305" width="1.625" style="3" customWidth="1"/>
    <col min="2306" max="2306" width="2.25" style="3" customWidth="1"/>
    <col min="2307" max="2326" width="1.625" style="3" customWidth="1"/>
    <col min="2327" max="2330" width="1.875" style="3" customWidth="1"/>
    <col min="2331" max="2331" width="2.5" style="3" customWidth="1"/>
    <col min="2332" max="2335" width="2.125" style="3" customWidth="1"/>
    <col min="2336" max="2342" width="1.625" style="3" customWidth="1"/>
    <col min="2343" max="2343" width="1.875" style="3" customWidth="1"/>
    <col min="2344" max="2344" width="1.625" style="3" customWidth="1"/>
    <col min="2345" max="2345" width="2.25" style="3" customWidth="1"/>
    <col min="2346" max="2346" width="1.625" style="3" customWidth="1"/>
    <col min="2347" max="2347" width="2.25" style="3" customWidth="1"/>
    <col min="2348" max="2349" width="1.625" style="3" customWidth="1"/>
    <col min="2350" max="2350" width="2.625" style="3" customWidth="1"/>
    <col min="2351" max="2359" width="1.625" style="3" customWidth="1"/>
    <col min="2360" max="2362" width="2.25" style="3" customWidth="1"/>
    <col min="2363" max="2363" width="0.75" style="3" customWidth="1"/>
    <col min="2364" max="2460" width="1.625" style="3" customWidth="1"/>
    <col min="2461" max="2560" width="9" style="3"/>
    <col min="2561" max="2561" width="1.625" style="3" customWidth="1"/>
    <col min="2562" max="2562" width="2.25" style="3" customWidth="1"/>
    <col min="2563" max="2582" width="1.625" style="3" customWidth="1"/>
    <col min="2583" max="2586" width="1.875" style="3" customWidth="1"/>
    <col min="2587" max="2587" width="2.5" style="3" customWidth="1"/>
    <col min="2588" max="2591" width="2.125" style="3" customWidth="1"/>
    <col min="2592" max="2598" width="1.625" style="3" customWidth="1"/>
    <col min="2599" max="2599" width="1.875" style="3" customWidth="1"/>
    <col min="2600" max="2600" width="1.625" style="3" customWidth="1"/>
    <col min="2601" max="2601" width="2.25" style="3" customWidth="1"/>
    <col min="2602" max="2602" width="1.625" style="3" customWidth="1"/>
    <col min="2603" max="2603" width="2.25" style="3" customWidth="1"/>
    <col min="2604" max="2605" width="1.625" style="3" customWidth="1"/>
    <col min="2606" max="2606" width="2.625" style="3" customWidth="1"/>
    <col min="2607" max="2615" width="1.625" style="3" customWidth="1"/>
    <col min="2616" max="2618" width="2.25" style="3" customWidth="1"/>
    <col min="2619" max="2619" width="0.75" style="3" customWidth="1"/>
    <col min="2620" max="2716" width="1.625" style="3" customWidth="1"/>
    <col min="2717" max="2816" width="9" style="3"/>
    <col min="2817" max="2817" width="1.625" style="3" customWidth="1"/>
    <col min="2818" max="2818" width="2.25" style="3" customWidth="1"/>
    <col min="2819" max="2838" width="1.625" style="3" customWidth="1"/>
    <col min="2839" max="2842" width="1.875" style="3" customWidth="1"/>
    <col min="2843" max="2843" width="2.5" style="3" customWidth="1"/>
    <col min="2844" max="2847" width="2.125" style="3" customWidth="1"/>
    <col min="2848" max="2854" width="1.625" style="3" customWidth="1"/>
    <col min="2855" max="2855" width="1.875" style="3" customWidth="1"/>
    <col min="2856" max="2856" width="1.625" style="3" customWidth="1"/>
    <col min="2857" max="2857" width="2.25" style="3" customWidth="1"/>
    <col min="2858" max="2858" width="1.625" style="3" customWidth="1"/>
    <col min="2859" max="2859" width="2.25" style="3" customWidth="1"/>
    <col min="2860" max="2861" width="1.625" style="3" customWidth="1"/>
    <col min="2862" max="2862" width="2.625" style="3" customWidth="1"/>
    <col min="2863" max="2871" width="1.625" style="3" customWidth="1"/>
    <col min="2872" max="2874" width="2.25" style="3" customWidth="1"/>
    <col min="2875" max="2875" width="0.75" style="3" customWidth="1"/>
    <col min="2876" max="2972" width="1.625" style="3" customWidth="1"/>
    <col min="2973" max="3072" width="9" style="3"/>
    <col min="3073" max="3073" width="1.625" style="3" customWidth="1"/>
    <col min="3074" max="3074" width="2.25" style="3" customWidth="1"/>
    <col min="3075" max="3094" width="1.625" style="3" customWidth="1"/>
    <col min="3095" max="3098" width="1.875" style="3" customWidth="1"/>
    <col min="3099" max="3099" width="2.5" style="3" customWidth="1"/>
    <col min="3100" max="3103" width="2.125" style="3" customWidth="1"/>
    <col min="3104" max="3110" width="1.625" style="3" customWidth="1"/>
    <col min="3111" max="3111" width="1.875" style="3" customWidth="1"/>
    <col min="3112" max="3112" width="1.625" style="3" customWidth="1"/>
    <col min="3113" max="3113" width="2.25" style="3" customWidth="1"/>
    <col min="3114" max="3114" width="1.625" style="3" customWidth="1"/>
    <col min="3115" max="3115" width="2.25" style="3" customWidth="1"/>
    <col min="3116" max="3117" width="1.625" style="3" customWidth="1"/>
    <col min="3118" max="3118" width="2.625" style="3" customWidth="1"/>
    <col min="3119" max="3127" width="1.625" style="3" customWidth="1"/>
    <col min="3128" max="3130" width="2.25" style="3" customWidth="1"/>
    <col min="3131" max="3131" width="0.75" style="3" customWidth="1"/>
    <col min="3132" max="3228" width="1.625" style="3" customWidth="1"/>
    <col min="3229" max="3328" width="9" style="3"/>
    <col min="3329" max="3329" width="1.625" style="3" customWidth="1"/>
    <col min="3330" max="3330" width="2.25" style="3" customWidth="1"/>
    <col min="3331" max="3350" width="1.625" style="3" customWidth="1"/>
    <col min="3351" max="3354" width="1.875" style="3" customWidth="1"/>
    <col min="3355" max="3355" width="2.5" style="3" customWidth="1"/>
    <col min="3356" max="3359" width="2.125" style="3" customWidth="1"/>
    <col min="3360" max="3366" width="1.625" style="3" customWidth="1"/>
    <col min="3367" max="3367" width="1.875" style="3" customWidth="1"/>
    <col min="3368" max="3368" width="1.625" style="3" customWidth="1"/>
    <col min="3369" max="3369" width="2.25" style="3" customWidth="1"/>
    <col min="3370" max="3370" width="1.625" style="3" customWidth="1"/>
    <col min="3371" max="3371" width="2.25" style="3" customWidth="1"/>
    <col min="3372" max="3373" width="1.625" style="3" customWidth="1"/>
    <col min="3374" max="3374" width="2.625" style="3" customWidth="1"/>
    <col min="3375" max="3383" width="1.625" style="3" customWidth="1"/>
    <col min="3384" max="3386" width="2.25" style="3" customWidth="1"/>
    <col min="3387" max="3387" width="0.75" style="3" customWidth="1"/>
    <col min="3388" max="3484" width="1.625" style="3" customWidth="1"/>
    <col min="3485" max="3584" width="9" style="3"/>
    <col min="3585" max="3585" width="1.625" style="3" customWidth="1"/>
    <col min="3586" max="3586" width="2.25" style="3" customWidth="1"/>
    <col min="3587" max="3606" width="1.625" style="3" customWidth="1"/>
    <col min="3607" max="3610" width="1.875" style="3" customWidth="1"/>
    <col min="3611" max="3611" width="2.5" style="3" customWidth="1"/>
    <col min="3612" max="3615" width="2.125" style="3" customWidth="1"/>
    <col min="3616" max="3622" width="1.625" style="3" customWidth="1"/>
    <col min="3623" max="3623" width="1.875" style="3" customWidth="1"/>
    <col min="3624" max="3624" width="1.625" style="3" customWidth="1"/>
    <col min="3625" max="3625" width="2.25" style="3" customWidth="1"/>
    <col min="3626" max="3626" width="1.625" style="3" customWidth="1"/>
    <col min="3627" max="3627" width="2.25" style="3" customWidth="1"/>
    <col min="3628" max="3629" width="1.625" style="3" customWidth="1"/>
    <col min="3630" max="3630" width="2.625" style="3" customWidth="1"/>
    <col min="3631" max="3639" width="1.625" style="3" customWidth="1"/>
    <col min="3640" max="3642" width="2.25" style="3" customWidth="1"/>
    <col min="3643" max="3643" width="0.75" style="3" customWidth="1"/>
    <col min="3644" max="3740" width="1.625" style="3" customWidth="1"/>
    <col min="3741" max="3840" width="9" style="3"/>
    <col min="3841" max="3841" width="1.625" style="3" customWidth="1"/>
    <col min="3842" max="3842" width="2.25" style="3" customWidth="1"/>
    <col min="3843" max="3862" width="1.625" style="3" customWidth="1"/>
    <col min="3863" max="3866" width="1.875" style="3" customWidth="1"/>
    <col min="3867" max="3867" width="2.5" style="3" customWidth="1"/>
    <col min="3868" max="3871" width="2.125" style="3" customWidth="1"/>
    <col min="3872" max="3878" width="1.625" style="3" customWidth="1"/>
    <col min="3879" max="3879" width="1.875" style="3" customWidth="1"/>
    <col min="3880" max="3880" width="1.625" style="3" customWidth="1"/>
    <col min="3881" max="3881" width="2.25" style="3" customWidth="1"/>
    <col min="3882" max="3882" width="1.625" style="3" customWidth="1"/>
    <col min="3883" max="3883" width="2.25" style="3" customWidth="1"/>
    <col min="3884" max="3885" width="1.625" style="3" customWidth="1"/>
    <col min="3886" max="3886" width="2.625" style="3" customWidth="1"/>
    <col min="3887" max="3895" width="1.625" style="3" customWidth="1"/>
    <col min="3896" max="3898" width="2.25" style="3" customWidth="1"/>
    <col min="3899" max="3899" width="0.75" style="3" customWidth="1"/>
    <col min="3900" max="3996" width="1.625" style="3" customWidth="1"/>
    <col min="3997" max="4096" width="9" style="3"/>
    <col min="4097" max="4097" width="1.625" style="3" customWidth="1"/>
    <col min="4098" max="4098" width="2.25" style="3" customWidth="1"/>
    <col min="4099" max="4118" width="1.625" style="3" customWidth="1"/>
    <col min="4119" max="4122" width="1.875" style="3" customWidth="1"/>
    <col min="4123" max="4123" width="2.5" style="3" customWidth="1"/>
    <col min="4124" max="4127" width="2.125" style="3" customWidth="1"/>
    <col min="4128" max="4134" width="1.625" style="3" customWidth="1"/>
    <col min="4135" max="4135" width="1.875" style="3" customWidth="1"/>
    <col min="4136" max="4136" width="1.625" style="3" customWidth="1"/>
    <col min="4137" max="4137" width="2.25" style="3" customWidth="1"/>
    <col min="4138" max="4138" width="1.625" style="3" customWidth="1"/>
    <col min="4139" max="4139" width="2.25" style="3" customWidth="1"/>
    <col min="4140" max="4141" width="1.625" style="3" customWidth="1"/>
    <col min="4142" max="4142" width="2.625" style="3" customWidth="1"/>
    <col min="4143" max="4151" width="1.625" style="3" customWidth="1"/>
    <col min="4152" max="4154" width="2.25" style="3" customWidth="1"/>
    <col min="4155" max="4155" width="0.75" style="3" customWidth="1"/>
    <col min="4156" max="4252" width="1.625" style="3" customWidth="1"/>
    <col min="4253" max="4352" width="9" style="3"/>
    <col min="4353" max="4353" width="1.625" style="3" customWidth="1"/>
    <col min="4354" max="4354" width="2.25" style="3" customWidth="1"/>
    <col min="4355" max="4374" width="1.625" style="3" customWidth="1"/>
    <col min="4375" max="4378" width="1.875" style="3" customWidth="1"/>
    <col min="4379" max="4379" width="2.5" style="3" customWidth="1"/>
    <col min="4380" max="4383" width="2.125" style="3" customWidth="1"/>
    <col min="4384" max="4390" width="1.625" style="3" customWidth="1"/>
    <col min="4391" max="4391" width="1.875" style="3" customWidth="1"/>
    <col min="4392" max="4392" width="1.625" style="3" customWidth="1"/>
    <col min="4393" max="4393" width="2.25" style="3" customWidth="1"/>
    <col min="4394" max="4394" width="1.625" style="3" customWidth="1"/>
    <col min="4395" max="4395" width="2.25" style="3" customWidth="1"/>
    <col min="4396" max="4397" width="1.625" style="3" customWidth="1"/>
    <col min="4398" max="4398" width="2.625" style="3" customWidth="1"/>
    <col min="4399" max="4407" width="1.625" style="3" customWidth="1"/>
    <col min="4408" max="4410" width="2.25" style="3" customWidth="1"/>
    <col min="4411" max="4411" width="0.75" style="3" customWidth="1"/>
    <col min="4412" max="4508" width="1.625" style="3" customWidth="1"/>
    <col min="4509" max="4608" width="9" style="3"/>
    <col min="4609" max="4609" width="1.625" style="3" customWidth="1"/>
    <col min="4610" max="4610" width="2.25" style="3" customWidth="1"/>
    <col min="4611" max="4630" width="1.625" style="3" customWidth="1"/>
    <col min="4631" max="4634" width="1.875" style="3" customWidth="1"/>
    <col min="4635" max="4635" width="2.5" style="3" customWidth="1"/>
    <col min="4636" max="4639" width="2.125" style="3" customWidth="1"/>
    <col min="4640" max="4646" width="1.625" style="3" customWidth="1"/>
    <col min="4647" max="4647" width="1.875" style="3" customWidth="1"/>
    <col min="4648" max="4648" width="1.625" style="3" customWidth="1"/>
    <col min="4649" max="4649" width="2.25" style="3" customWidth="1"/>
    <col min="4650" max="4650" width="1.625" style="3" customWidth="1"/>
    <col min="4651" max="4651" width="2.25" style="3" customWidth="1"/>
    <col min="4652" max="4653" width="1.625" style="3" customWidth="1"/>
    <col min="4654" max="4654" width="2.625" style="3" customWidth="1"/>
    <col min="4655" max="4663" width="1.625" style="3" customWidth="1"/>
    <col min="4664" max="4666" width="2.25" style="3" customWidth="1"/>
    <col min="4667" max="4667" width="0.75" style="3" customWidth="1"/>
    <col min="4668" max="4764" width="1.625" style="3" customWidth="1"/>
    <col min="4765" max="4864" width="9" style="3"/>
    <col min="4865" max="4865" width="1.625" style="3" customWidth="1"/>
    <col min="4866" max="4866" width="2.25" style="3" customWidth="1"/>
    <col min="4867" max="4886" width="1.625" style="3" customWidth="1"/>
    <col min="4887" max="4890" width="1.875" style="3" customWidth="1"/>
    <col min="4891" max="4891" width="2.5" style="3" customWidth="1"/>
    <col min="4892" max="4895" width="2.125" style="3" customWidth="1"/>
    <col min="4896" max="4902" width="1.625" style="3" customWidth="1"/>
    <col min="4903" max="4903" width="1.875" style="3" customWidth="1"/>
    <col min="4904" max="4904" width="1.625" style="3" customWidth="1"/>
    <col min="4905" max="4905" width="2.25" style="3" customWidth="1"/>
    <col min="4906" max="4906" width="1.625" style="3" customWidth="1"/>
    <col min="4907" max="4907" width="2.25" style="3" customWidth="1"/>
    <col min="4908" max="4909" width="1.625" style="3" customWidth="1"/>
    <col min="4910" max="4910" width="2.625" style="3" customWidth="1"/>
    <col min="4911" max="4919" width="1.625" style="3" customWidth="1"/>
    <col min="4920" max="4922" width="2.25" style="3" customWidth="1"/>
    <col min="4923" max="4923" width="0.75" style="3" customWidth="1"/>
    <col min="4924" max="5020" width="1.625" style="3" customWidth="1"/>
    <col min="5021" max="5120" width="9" style="3"/>
    <col min="5121" max="5121" width="1.625" style="3" customWidth="1"/>
    <col min="5122" max="5122" width="2.25" style="3" customWidth="1"/>
    <col min="5123" max="5142" width="1.625" style="3" customWidth="1"/>
    <col min="5143" max="5146" width="1.875" style="3" customWidth="1"/>
    <col min="5147" max="5147" width="2.5" style="3" customWidth="1"/>
    <col min="5148" max="5151" width="2.125" style="3" customWidth="1"/>
    <col min="5152" max="5158" width="1.625" style="3" customWidth="1"/>
    <col min="5159" max="5159" width="1.875" style="3" customWidth="1"/>
    <col min="5160" max="5160" width="1.625" style="3" customWidth="1"/>
    <col min="5161" max="5161" width="2.25" style="3" customWidth="1"/>
    <col min="5162" max="5162" width="1.625" style="3" customWidth="1"/>
    <col min="5163" max="5163" width="2.25" style="3" customWidth="1"/>
    <col min="5164" max="5165" width="1.625" style="3" customWidth="1"/>
    <col min="5166" max="5166" width="2.625" style="3" customWidth="1"/>
    <col min="5167" max="5175" width="1.625" style="3" customWidth="1"/>
    <col min="5176" max="5178" width="2.25" style="3" customWidth="1"/>
    <col min="5179" max="5179" width="0.75" style="3" customWidth="1"/>
    <col min="5180" max="5276" width="1.625" style="3" customWidth="1"/>
    <col min="5277" max="5376" width="9" style="3"/>
    <col min="5377" max="5377" width="1.625" style="3" customWidth="1"/>
    <col min="5378" max="5378" width="2.25" style="3" customWidth="1"/>
    <col min="5379" max="5398" width="1.625" style="3" customWidth="1"/>
    <col min="5399" max="5402" width="1.875" style="3" customWidth="1"/>
    <col min="5403" max="5403" width="2.5" style="3" customWidth="1"/>
    <col min="5404" max="5407" width="2.125" style="3" customWidth="1"/>
    <col min="5408" max="5414" width="1.625" style="3" customWidth="1"/>
    <col min="5415" max="5415" width="1.875" style="3" customWidth="1"/>
    <col min="5416" max="5416" width="1.625" style="3" customWidth="1"/>
    <col min="5417" max="5417" width="2.25" style="3" customWidth="1"/>
    <col min="5418" max="5418" width="1.625" style="3" customWidth="1"/>
    <col min="5419" max="5419" width="2.25" style="3" customWidth="1"/>
    <col min="5420" max="5421" width="1.625" style="3" customWidth="1"/>
    <col min="5422" max="5422" width="2.625" style="3" customWidth="1"/>
    <col min="5423" max="5431" width="1.625" style="3" customWidth="1"/>
    <col min="5432" max="5434" width="2.25" style="3" customWidth="1"/>
    <col min="5435" max="5435" width="0.75" style="3" customWidth="1"/>
    <col min="5436" max="5532" width="1.625" style="3" customWidth="1"/>
    <col min="5533" max="5632" width="9" style="3"/>
    <col min="5633" max="5633" width="1.625" style="3" customWidth="1"/>
    <col min="5634" max="5634" width="2.25" style="3" customWidth="1"/>
    <col min="5635" max="5654" width="1.625" style="3" customWidth="1"/>
    <col min="5655" max="5658" width="1.875" style="3" customWidth="1"/>
    <col min="5659" max="5659" width="2.5" style="3" customWidth="1"/>
    <col min="5660" max="5663" width="2.125" style="3" customWidth="1"/>
    <col min="5664" max="5670" width="1.625" style="3" customWidth="1"/>
    <col min="5671" max="5671" width="1.875" style="3" customWidth="1"/>
    <col min="5672" max="5672" width="1.625" style="3" customWidth="1"/>
    <col min="5673" max="5673" width="2.25" style="3" customWidth="1"/>
    <col min="5674" max="5674" width="1.625" style="3" customWidth="1"/>
    <col min="5675" max="5675" width="2.25" style="3" customWidth="1"/>
    <col min="5676" max="5677" width="1.625" style="3" customWidth="1"/>
    <col min="5678" max="5678" width="2.625" style="3" customWidth="1"/>
    <col min="5679" max="5687" width="1.625" style="3" customWidth="1"/>
    <col min="5688" max="5690" width="2.25" style="3" customWidth="1"/>
    <col min="5691" max="5691" width="0.75" style="3" customWidth="1"/>
    <col min="5692" max="5788" width="1.625" style="3" customWidth="1"/>
    <col min="5789" max="5888" width="9" style="3"/>
    <col min="5889" max="5889" width="1.625" style="3" customWidth="1"/>
    <col min="5890" max="5890" width="2.25" style="3" customWidth="1"/>
    <col min="5891" max="5910" width="1.625" style="3" customWidth="1"/>
    <col min="5911" max="5914" width="1.875" style="3" customWidth="1"/>
    <col min="5915" max="5915" width="2.5" style="3" customWidth="1"/>
    <col min="5916" max="5919" width="2.125" style="3" customWidth="1"/>
    <col min="5920" max="5926" width="1.625" style="3" customWidth="1"/>
    <col min="5927" max="5927" width="1.875" style="3" customWidth="1"/>
    <col min="5928" max="5928" width="1.625" style="3" customWidth="1"/>
    <col min="5929" max="5929" width="2.25" style="3" customWidth="1"/>
    <col min="5930" max="5930" width="1.625" style="3" customWidth="1"/>
    <col min="5931" max="5931" width="2.25" style="3" customWidth="1"/>
    <col min="5932" max="5933" width="1.625" style="3" customWidth="1"/>
    <col min="5934" max="5934" width="2.625" style="3" customWidth="1"/>
    <col min="5935" max="5943" width="1.625" style="3" customWidth="1"/>
    <col min="5944" max="5946" width="2.25" style="3" customWidth="1"/>
    <col min="5947" max="5947" width="0.75" style="3" customWidth="1"/>
    <col min="5948" max="6044" width="1.625" style="3" customWidth="1"/>
    <col min="6045" max="6144" width="9" style="3"/>
    <col min="6145" max="6145" width="1.625" style="3" customWidth="1"/>
    <col min="6146" max="6146" width="2.25" style="3" customWidth="1"/>
    <col min="6147" max="6166" width="1.625" style="3" customWidth="1"/>
    <col min="6167" max="6170" width="1.875" style="3" customWidth="1"/>
    <col min="6171" max="6171" width="2.5" style="3" customWidth="1"/>
    <col min="6172" max="6175" width="2.125" style="3" customWidth="1"/>
    <col min="6176" max="6182" width="1.625" style="3" customWidth="1"/>
    <col min="6183" max="6183" width="1.875" style="3" customWidth="1"/>
    <col min="6184" max="6184" width="1.625" style="3" customWidth="1"/>
    <col min="6185" max="6185" width="2.25" style="3" customWidth="1"/>
    <col min="6186" max="6186" width="1.625" style="3" customWidth="1"/>
    <col min="6187" max="6187" width="2.25" style="3" customWidth="1"/>
    <col min="6188" max="6189" width="1.625" style="3" customWidth="1"/>
    <col min="6190" max="6190" width="2.625" style="3" customWidth="1"/>
    <col min="6191" max="6199" width="1.625" style="3" customWidth="1"/>
    <col min="6200" max="6202" width="2.25" style="3" customWidth="1"/>
    <col min="6203" max="6203" width="0.75" style="3" customWidth="1"/>
    <col min="6204" max="6300" width="1.625" style="3" customWidth="1"/>
    <col min="6301" max="6400" width="9" style="3"/>
    <col min="6401" max="6401" width="1.625" style="3" customWidth="1"/>
    <col min="6402" max="6402" width="2.25" style="3" customWidth="1"/>
    <col min="6403" max="6422" width="1.625" style="3" customWidth="1"/>
    <col min="6423" max="6426" width="1.875" style="3" customWidth="1"/>
    <col min="6427" max="6427" width="2.5" style="3" customWidth="1"/>
    <col min="6428" max="6431" width="2.125" style="3" customWidth="1"/>
    <col min="6432" max="6438" width="1.625" style="3" customWidth="1"/>
    <col min="6439" max="6439" width="1.875" style="3" customWidth="1"/>
    <col min="6440" max="6440" width="1.625" style="3" customWidth="1"/>
    <col min="6441" max="6441" width="2.25" style="3" customWidth="1"/>
    <col min="6442" max="6442" width="1.625" style="3" customWidth="1"/>
    <col min="6443" max="6443" width="2.25" style="3" customWidth="1"/>
    <col min="6444" max="6445" width="1.625" style="3" customWidth="1"/>
    <col min="6446" max="6446" width="2.625" style="3" customWidth="1"/>
    <col min="6447" max="6455" width="1.625" style="3" customWidth="1"/>
    <col min="6456" max="6458" width="2.25" style="3" customWidth="1"/>
    <col min="6459" max="6459" width="0.75" style="3" customWidth="1"/>
    <col min="6460" max="6556" width="1.625" style="3" customWidth="1"/>
    <col min="6557" max="6656" width="9" style="3"/>
    <col min="6657" max="6657" width="1.625" style="3" customWidth="1"/>
    <col min="6658" max="6658" width="2.25" style="3" customWidth="1"/>
    <col min="6659" max="6678" width="1.625" style="3" customWidth="1"/>
    <col min="6679" max="6682" width="1.875" style="3" customWidth="1"/>
    <col min="6683" max="6683" width="2.5" style="3" customWidth="1"/>
    <col min="6684" max="6687" width="2.125" style="3" customWidth="1"/>
    <col min="6688" max="6694" width="1.625" style="3" customWidth="1"/>
    <col min="6695" max="6695" width="1.875" style="3" customWidth="1"/>
    <col min="6696" max="6696" width="1.625" style="3" customWidth="1"/>
    <col min="6697" max="6697" width="2.25" style="3" customWidth="1"/>
    <col min="6698" max="6698" width="1.625" style="3" customWidth="1"/>
    <col min="6699" max="6699" width="2.25" style="3" customWidth="1"/>
    <col min="6700" max="6701" width="1.625" style="3" customWidth="1"/>
    <col min="6702" max="6702" width="2.625" style="3" customWidth="1"/>
    <col min="6703" max="6711" width="1.625" style="3" customWidth="1"/>
    <col min="6712" max="6714" width="2.25" style="3" customWidth="1"/>
    <col min="6715" max="6715" width="0.75" style="3" customWidth="1"/>
    <col min="6716" max="6812" width="1.625" style="3" customWidth="1"/>
    <col min="6813" max="6912" width="9" style="3"/>
    <col min="6913" max="6913" width="1.625" style="3" customWidth="1"/>
    <col min="6914" max="6914" width="2.25" style="3" customWidth="1"/>
    <col min="6915" max="6934" width="1.625" style="3" customWidth="1"/>
    <col min="6935" max="6938" width="1.875" style="3" customWidth="1"/>
    <col min="6939" max="6939" width="2.5" style="3" customWidth="1"/>
    <col min="6940" max="6943" width="2.125" style="3" customWidth="1"/>
    <col min="6944" max="6950" width="1.625" style="3" customWidth="1"/>
    <col min="6951" max="6951" width="1.875" style="3" customWidth="1"/>
    <col min="6952" max="6952" width="1.625" style="3" customWidth="1"/>
    <col min="6953" max="6953" width="2.25" style="3" customWidth="1"/>
    <col min="6954" max="6954" width="1.625" style="3" customWidth="1"/>
    <col min="6955" max="6955" width="2.25" style="3" customWidth="1"/>
    <col min="6956" max="6957" width="1.625" style="3" customWidth="1"/>
    <col min="6958" max="6958" width="2.625" style="3" customWidth="1"/>
    <col min="6959" max="6967" width="1.625" style="3" customWidth="1"/>
    <col min="6968" max="6970" width="2.25" style="3" customWidth="1"/>
    <col min="6971" max="6971" width="0.75" style="3" customWidth="1"/>
    <col min="6972" max="7068" width="1.625" style="3" customWidth="1"/>
    <col min="7069" max="7168" width="9" style="3"/>
    <col min="7169" max="7169" width="1.625" style="3" customWidth="1"/>
    <col min="7170" max="7170" width="2.25" style="3" customWidth="1"/>
    <col min="7171" max="7190" width="1.625" style="3" customWidth="1"/>
    <col min="7191" max="7194" width="1.875" style="3" customWidth="1"/>
    <col min="7195" max="7195" width="2.5" style="3" customWidth="1"/>
    <col min="7196" max="7199" width="2.125" style="3" customWidth="1"/>
    <col min="7200" max="7206" width="1.625" style="3" customWidth="1"/>
    <col min="7207" max="7207" width="1.875" style="3" customWidth="1"/>
    <col min="7208" max="7208" width="1.625" style="3" customWidth="1"/>
    <col min="7209" max="7209" width="2.25" style="3" customWidth="1"/>
    <col min="7210" max="7210" width="1.625" style="3" customWidth="1"/>
    <col min="7211" max="7211" width="2.25" style="3" customWidth="1"/>
    <col min="7212" max="7213" width="1.625" style="3" customWidth="1"/>
    <col min="7214" max="7214" width="2.625" style="3" customWidth="1"/>
    <col min="7215" max="7223" width="1.625" style="3" customWidth="1"/>
    <col min="7224" max="7226" width="2.25" style="3" customWidth="1"/>
    <col min="7227" max="7227" width="0.75" style="3" customWidth="1"/>
    <col min="7228" max="7324" width="1.625" style="3" customWidth="1"/>
    <col min="7325" max="7424" width="9" style="3"/>
    <col min="7425" max="7425" width="1.625" style="3" customWidth="1"/>
    <col min="7426" max="7426" width="2.25" style="3" customWidth="1"/>
    <col min="7427" max="7446" width="1.625" style="3" customWidth="1"/>
    <col min="7447" max="7450" width="1.875" style="3" customWidth="1"/>
    <col min="7451" max="7451" width="2.5" style="3" customWidth="1"/>
    <col min="7452" max="7455" width="2.125" style="3" customWidth="1"/>
    <col min="7456" max="7462" width="1.625" style="3" customWidth="1"/>
    <col min="7463" max="7463" width="1.875" style="3" customWidth="1"/>
    <col min="7464" max="7464" width="1.625" style="3" customWidth="1"/>
    <col min="7465" max="7465" width="2.25" style="3" customWidth="1"/>
    <col min="7466" max="7466" width="1.625" style="3" customWidth="1"/>
    <col min="7467" max="7467" width="2.25" style="3" customWidth="1"/>
    <col min="7468" max="7469" width="1.625" style="3" customWidth="1"/>
    <col min="7470" max="7470" width="2.625" style="3" customWidth="1"/>
    <col min="7471" max="7479" width="1.625" style="3" customWidth="1"/>
    <col min="7480" max="7482" width="2.25" style="3" customWidth="1"/>
    <col min="7483" max="7483" width="0.75" style="3" customWidth="1"/>
    <col min="7484" max="7580" width="1.625" style="3" customWidth="1"/>
    <col min="7581" max="7680" width="9" style="3"/>
    <col min="7681" max="7681" width="1.625" style="3" customWidth="1"/>
    <col min="7682" max="7682" width="2.25" style="3" customWidth="1"/>
    <col min="7683" max="7702" width="1.625" style="3" customWidth="1"/>
    <col min="7703" max="7706" width="1.875" style="3" customWidth="1"/>
    <col min="7707" max="7707" width="2.5" style="3" customWidth="1"/>
    <col min="7708" max="7711" width="2.125" style="3" customWidth="1"/>
    <col min="7712" max="7718" width="1.625" style="3" customWidth="1"/>
    <col min="7719" max="7719" width="1.875" style="3" customWidth="1"/>
    <col min="7720" max="7720" width="1.625" style="3" customWidth="1"/>
    <col min="7721" max="7721" width="2.25" style="3" customWidth="1"/>
    <col min="7722" max="7722" width="1.625" style="3" customWidth="1"/>
    <col min="7723" max="7723" width="2.25" style="3" customWidth="1"/>
    <col min="7724" max="7725" width="1.625" style="3" customWidth="1"/>
    <col min="7726" max="7726" width="2.625" style="3" customWidth="1"/>
    <col min="7727" max="7735" width="1.625" style="3" customWidth="1"/>
    <col min="7736" max="7738" width="2.25" style="3" customWidth="1"/>
    <col min="7739" max="7739" width="0.75" style="3" customWidth="1"/>
    <col min="7740" max="7836" width="1.625" style="3" customWidth="1"/>
    <col min="7837" max="7936" width="9" style="3"/>
    <col min="7937" max="7937" width="1.625" style="3" customWidth="1"/>
    <col min="7938" max="7938" width="2.25" style="3" customWidth="1"/>
    <col min="7939" max="7958" width="1.625" style="3" customWidth="1"/>
    <col min="7959" max="7962" width="1.875" style="3" customWidth="1"/>
    <col min="7963" max="7963" width="2.5" style="3" customWidth="1"/>
    <col min="7964" max="7967" width="2.125" style="3" customWidth="1"/>
    <col min="7968" max="7974" width="1.625" style="3" customWidth="1"/>
    <col min="7975" max="7975" width="1.875" style="3" customWidth="1"/>
    <col min="7976" max="7976" width="1.625" style="3" customWidth="1"/>
    <col min="7977" max="7977" width="2.25" style="3" customWidth="1"/>
    <col min="7978" max="7978" width="1.625" style="3" customWidth="1"/>
    <col min="7979" max="7979" width="2.25" style="3" customWidth="1"/>
    <col min="7980" max="7981" width="1.625" style="3" customWidth="1"/>
    <col min="7982" max="7982" width="2.625" style="3" customWidth="1"/>
    <col min="7983" max="7991" width="1.625" style="3" customWidth="1"/>
    <col min="7992" max="7994" width="2.25" style="3" customWidth="1"/>
    <col min="7995" max="7995" width="0.75" style="3" customWidth="1"/>
    <col min="7996" max="8092" width="1.625" style="3" customWidth="1"/>
    <col min="8093" max="8192" width="9" style="3"/>
    <col min="8193" max="8193" width="1.625" style="3" customWidth="1"/>
    <col min="8194" max="8194" width="2.25" style="3" customWidth="1"/>
    <col min="8195" max="8214" width="1.625" style="3" customWidth="1"/>
    <col min="8215" max="8218" width="1.875" style="3" customWidth="1"/>
    <col min="8219" max="8219" width="2.5" style="3" customWidth="1"/>
    <col min="8220" max="8223" width="2.125" style="3" customWidth="1"/>
    <col min="8224" max="8230" width="1.625" style="3" customWidth="1"/>
    <col min="8231" max="8231" width="1.875" style="3" customWidth="1"/>
    <col min="8232" max="8232" width="1.625" style="3" customWidth="1"/>
    <col min="8233" max="8233" width="2.25" style="3" customWidth="1"/>
    <col min="8234" max="8234" width="1.625" style="3" customWidth="1"/>
    <col min="8235" max="8235" width="2.25" style="3" customWidth="1"/>
    <col min="8236" max="8237" width="1.625" style="3" customWidth="1"/>
    <col min="8238" max="8238" width="2.625" style="3" customWidth="1"/>
    <col min="8239" max="8247" width="1.625" style="3" customWidth="1"/>
    <col min="8248" max="8250" width="2.25" style="3" customWidth="1"/>
    <col min="8251" max="8251" width="0.75" style="3" customWidth="1"/>
    <col min="8252" max="8348" width="1.625" style="3" customWidth="1"/>
    <col min="8349" max="8448" width="9" style="3"/>
    <col min="8449" max="8449" width="1.625" style="3" customWidth="1"/>
    <col min="8450" max="8450" width="2.25" style="3" customWidth="1"/>
    <col min="8451" max="8470" width="1.625" style="3" customWidth="1"/>
    <col min="8471" max="8474" width="1.875" style="3" customWidth="1"/>
    <col min="8475" max="8475" width="2.5" style="3" customWidth="1"/>
    <col min="8476" max="8479" width="2.125" style="3" customWidth="1"/>
    <col min="8480" max="8486" width="1.625" style="3" customWidth="1"/>
    <col min="8487" max="8487" width="1.875" style="3" customWidth="1"/>
    <col min="8488" max="8488" width="1.625" style="3" customWidth="1"/>
    <col min="8489" max="8489" width="2.25" style="3" customWidth="1"/>
    <col min="8490" max="8490" width="1.625" style="3" customWidth="1"/>
    <col min="8491" max="8491" width="2.25" style="3" customWidth="1"/>
    <col min="8492" max="8493" width="1.625" style="3" customWidth="1"/>
    <col min="8494" max="8494" width="2.625" style="3" customWidth="1"/>
    <col min="8495" max="8503" width="1.625" style="3" customWidth="1"/>
    <col min="8504" max="8506" width="2.25" style="3" customWidth="1"/>
    <col min="8507" max="8507" width="0.75" style="3" customWidth="1"/>
    <col min="8508" max="8604" width="1.625" style="3" customWidth="1"/>
    <col min="8605" max="8704" width="9" style="3"/>
    <col min="8705" max="8705" width="1.625" style="3" customWidth="1"/>
    <col min="8706" max="8706" width="2.25" style="3" customWidth="1"/>
    <col min="8707" max="8726" width="1.625" style="3" customWidth="1"/>
    <col min="8727" max="8730" width="1.875" style="3" customWidth="1"/>
    <col min="8731" max="8731" width="2.5" style="3" customWidth="1"/>
    <col min="8732" max="8735" width="2.125" style="3" customWidth="1"/>
    <col min="8736" max="8742" width="1.625" style="3" customWidth="1"/>
    <col min="8743" max="8743" width="1.875" style="3" customWidth="1"/>
    <col min="8744" max="8744" width="1.625" style="3" customWidth="1"/>
    <col min="8745" max="8745" width="2.25" style="3" customWidth="1"/>
    <col min="8746" max="8746" width="1.625" style="3" customWidth="1"/>
    <col min="8747" max="8747" width="2.25" style="3" customWidth="1"/>
    <col min="8748" max="8749" width="1.625" style="3" customWidth="1"/>
    <col min="8750" max="8750" width="2.625" style="3" customWidth="1"/>
    <col min="8751" max="8759" width="1.625" style="3" customWidth="1"/>
    <col min="8760" max="8762" width="2.25" style="3" customWidth="1"/>
    <col min="8763" max="8763" width="0.75" style="3" customWidth="1"/>
    <col min="8764" max="8860" width="1.625" style="3" customWidth="1"/>
    <col min="8861" max="8960" width="9" style="3"/>
    <col min="8961" max="8961" width="1.625" style="3" customWidth="1"/>
    <col min="8962" max="8962" width="2.25" style="3" customWidth="1"/>
    <col min="8963" max="8982" width="1.625" style="3" customWidth="1"/>
    <col min="8983" max="8986" width="1.875" style="3" customWidth="1"/>
    <col min="8987" max="8987" width="2.5" style="3" customWidth="1"/>
    <col min="8988" max="8991" width="2.125" style="3" customWidth="1"/>
    <col min="8992" max="8998" width="1.625" style="3" customWidth="1"/>
    <col min="8999" max="8999" width="1.875" style="3" customWidth="1"/>
    <col min="9000" max="9000" width="1.625" style="3" customWidth="1"/>
    <col min="9001" max="9001" width="2.25" style="3" customWidth="1"/>
    <col min="9002" max="9002" width="1.625" style="3" customWidth="1"/>
    <col min="9003" max="9003" width="2.25" style="3" customWidth="1"/>
    <col min="9004" max="9005" width="1.625" style="3" customWidth="1"/>
    <col min="9006" max="9006" width="2.625" style="3" customWidth="1"/>
    <col min="9007" max="9015" width="1.625" style="3" customWidth="1"/>
    <col min="9016" max="9018" width="2.25" style="3" customWidth="1"/>
    <col min="9019" max="9019" width="0.75" style="3" customWidth="1"/>
    <col min="9020" max="9116" width="1.625" style="3" customWidth="1"/>
    <col min="9117" max="9216" width="9" style="3"/>
    <col min="9217" max="9217" width="1.625" style="3" customWidth="1"/>
    <col min="9218" max="9218" width="2.25" style="3" customWidth="1"/>
    <col min="9219" max="9238" width="1.625" style="3" customWidth="1"/>
    <col min="9239" max="9242" width="1.875" style="3" customWidth="1"/>
    <col min="9243" max="9243" width="2.5" style="3" customWidth="1"/>
    <col min="9244" max="9247" width="2.125" style="3" customWidth="1"/>
    <col min="9248" max="9254" width="1.625" style="3" customWidth="1"/>
    <col min="9255" max="9255" width="1.875" style="3" customWidth="1"/>
    <col min="9256" max="9256" width="1.625" style="3" customWidth="1"/>
    <col min="9257" max="9257" width="2.25" style="3" customWidth="1"/>
    <col min="9258" max="9258" width="1.625" style="3" customWidth="1"/>
    <col min="9259" max="9259" width="2.25" style="3" customWidth="1"/>
    <col min="9260" max="9261" width="1.625" style="3" customWidth="1"/>
    <col min="9262" max="9262" width="2.625" style="3" customWidth="1"/>
    <col min="9263" max="9271" width="1.625" style="3" customWidth="1"/>
    <col min="9272" max="9274" width="2.25" style="3" customWidth="1"/>
    <col min="9275" max="9275" width="0.75" style="3" customWidth="1"/>
    <col min="9276" max="9372" width="1.625" style="3" customWidth="1"/>
    <col min="9373" max="9472" width="9" style="3"/>
    <col min="9473" max="9473" width="1.625" style="3" customWidth="1"/>
    <col min="9474" max="9474" width="2.25" style="3" customWidth="1"/>
    <col min="9475" max="9494" width="1.625" style="3" customWidth="1"/>
    <col min="9495" max="9498" width="1.875" style="3" customWidth="1"/>
    <col min="9499" max="9499" width="2.5" style="3" customWidth="1"/>
    <col min="9500" max="9503" width="2.125" style="3" customWidth="1"/>
    <col min="9504" max="9510" width="1.625" style="3" customWidth="1"/>
    <col min="9511" max="9511" width="1.875" style="3" customWidth="1"/>
    <col min="9512" max="9512" width="1.625" style="3" customWidth="1"/>
    <col min="9513" max="9513" width="2.25" style="3" customWidth="1"/>
    <col min="9514" max="9514" width="1.625" style="3" customWidth="1"/>
    <col min="9515" max="9515" width="2.25" style="3" customWidth="1"/>
    <col min="9516" max="9517" width="1.625" style="3" customWidth="1"/>
    <col min="9518" max="9518" width="2.625" style="3" customWidth="1"/>
    <col min="9519" max="9527" width="1.625" style="3" customWidth="1"/>
    <col min="9528" max="9530" width="2.25" style="3" customWidth="1"/>
    <col min="9531" max="9531" width="0.75" style="3" customWidth="1"/>
    <col min="9532" max="9628" width="1.625" style="3" customWidth="1"/>
    <col min="9629" max="9728" width="9" style="3"/>
    <col min="9729" max="9729" width="1.625" style="3" customWidth="1"/>
    <col min="9730" max="9730" width="2.25" style="3" customWidth="1"/>
    <col min="9731" max="9750" width="1.625" style="3" customWidth="1"/>
    <col min="9751" max="9754" width="1.875" style="3" customWidth="1"/>
    <col min="9755" max="9755" width="2.5" style="3" customWidth="1"/>
    <col min="9756" max="9759" width="2.125" style="3" customWidth="1"/>
    <col min="9760" max="9766" width="1.625" style="3" customWidth="1"/>
    <col min="9767" max="9767" width="1.875" style="3" customWidth="1"/>
    <col min="9768" max="9768" width="1.625" style="3" customWidth="1"/>
    <col min="9769" max="9769" width="2.25" style="3" customWidth="1"/>
    <col min="9770" max="9770" width="1.625" style="3" customWidth="1"/>
    <col min="9771" max="9771" width="2.25" style="3" customWidth="1"/>
    <col min="9772" max="9773" width="1.625" style="3" customWidth="1"/>
    <col min="9774" max="9774" width="2.625" style="3" customWidth="1"/>
    <col min="9775" max="9783" width="1.625" style="3" customWidth="1"/>
    <col min="9784" max="9786" width="2.25" style="3" customWidth="1"/>
    <col min="9787" max="9787" width="0.75" style="3" customWidth="1"/>
    <col min="9788" max="9884" width="1.625" style="3" customWidth="1"/>
    <col min="9885" max="9984" width="9" style="3"/>
    <col min="9985" max="9985" width="1.625" style="3" customWidth="1"/>
    <col min="9986" max="9986" width="2.25" style="3" customWidth="1"/>
    <col min="9987" max="10006" width="1.625" style="3" customWidth="1"/>
    <col min="10007" max="10010" width="1.875" style="3" customWidth="1"/>
    <col min="10011" max="10011" width="2.5" style="3" customWidth="1"/>
    <col min="10012" max="10015" width="2.125" style="3" customWidth="1"/>
    <col min="10016" max="10022" width="1.625" style="3" customWidth="1"/>
    <col min="10023" max="10023" width="1.875" style="3" customWidth="1"/>
    <col min="10024" max="10024" width="1.625" style="3" customWidth="1"/>
    <col min="10025" max="10025" width="2.25" style="3" customWidth="1"/>
    <col min="10026" max="10026" width="1.625" style="3" customWidth="1"/>
    <col min="10027" max="10027" width="2.25" style="3" customWidth="1"/>
    <col min="10028" max="10029" width="1.625" style="3" customWidth="1"/>
    <col min="10030" max="10030" width="2.625" style="3" customWidth="1"/>
    <col min="10031" max="10039" width="1.625" style="3" customWidth="1"/>
    <col min="10040" max="10042" width="2.25" style="3" customWidth="1"/>
    <col min="10043" max="10043" width="0.75" style="3" customWidth="1"/>
    <col min="10044" max="10140" width="1.625" style="3" customWidth="1"/>
    <col min="10141" max="10240" width="9" style="3"/>
    <col min="10241" max="10241" width="1.625" style="3" customWidth="1"/>
    <col min="10242" max="10242" width="2.25" style="3" customWidth="1"/>
    <col min="10243" max="10262" width="1.625" style="3" customWidth="1"/>
    <col min="10263" max="10266" width="1.875" style="3" customWidth="1"/>
    <col min="10267" max="10267" width="2.5" style="3" customWidth="1"/>
    <col min="10268" max="10271" width="2.125" style="3" customWidth="1"/>
    <col min="10272" max="10278" width="1.625" style="3" customWidth="1"/>
    <col min="10279" max="10279" width="1.875" style="3" customWidth="1"/>
    <col min="10280" max="10280" width="1.625" style="3" customWidth="1"/>
    <col min="10281" max="10281" width="2.25" style="3" customWidth="1"/>
    <col min="10282" max="10282" width="1.625" style="3" customWidth="1"/>
    <col min="10283" max="10283" width="2.25" style="3" customWidth="1"/>
    <col min="10284" max="10285" width="1.625" style="3" customWidth="1"/>
    <col min="10286" max="10286" width="2.625" style="3" customWidth="1"/>
    <col min="10287" max="10295" width="1.625" style="3" customWidth="1"/>
    <col min="10296" max="10298" width="2.25" style="3" customWidth="1"/>
    <col min="10299" max="10299" width="0.75" style="3" customWidth="1"/>
    <col min="10300" max="10396" width="1.625" style="3" customWidth="1"/>
    <col min="10397" max="10496" width="9" style="3"/>
    <col min="10497" max="10497" width="1.625" style="3" customWidth="1"/>
    <col min="10498" max="10498" width="2.25" style="3" customWidth="1"/>
    <col min="10499" max="10518" width="1.625" style="3" customWidth="1"/>
    <col min="10519" max="10522" width="1.875" style="3" customWidth="1"/>
    <col min="10523" max="10523" width="2.5" style="3" customWidth="1"/>
    <col min="10524" max="10527" width="2.125" style="3" customWidth="1"/>
    <col min="10528" max="10534" width="1.625" style="3" customWidth="1"/>
    <col min="10535" max="10535" width="1.875" style="3" customWidth="1"/>
    <col min="10536" max="10536" width="1.625" style="3" customWidth="1"/>
    <col min="10537" max="10537" width="2.25" style="3" customWidth="1"/>
    <col min="10538" max="10538" width="1.625" style="3" customWidth="1"/>
    <col min="10539" max="10539" width="2.25" style="3" customWidth="1"/>
    <col min="10540" max="10541" width="1.625" style="3" customWidth="1"/>
    <col min="10542" max="10542" width="2.625" style="3" customWidth="1"/>
    <col min="10543" max="10551" width="1.625" style="3" customWidth="1"/>
    <col min="10552" max="10554" width="2.25" style="3" customWidth="1"/>
    <col min="10555" max="10555" width="0.75" style="3" customWidth="1"/>
    <col min="10556" max="10652" width="1.625" style="3" customWidth="1"/>
    <col min="10653" max="10752" width="9" style="3"/>
    <col min="10753" max="10753" width="1.625" style="3" customWidth="1"/>
    <col min="10754" max="10754" width="2.25" style="3" customWidth="1"/>
    <col min="10755" max="10774" width="1.625" style="3" customWidth="1"/>
    <col min="10775" max="10778" width="1.875" style="3" customWidth="1"/>
    <col min="10779" max="10779" width="2.5" style="3" customWidth="1"/>
    <col min="10780" max="10783" width="2.125" style="3" customWidth="1"/>
    <col min="10784" max="10790" width="1.625" style="3" customWidth="1"/>
    <col min="10791" max="10791" width="1.875" style="3" customWidth="1"/>
    <col min="10792" max="10792" width="1.625" style="3" customWidth="1"/>
    <col min="10793" max="10793" width="2.25" style="3" customWidth="1"/>
    <col min="10794" max="10794" width="1.625" style="3" customWidth="1"/>
    <col min="10795" max="10795" width="2.25" style="3" customWidth="1"/>
    <col min="10796" max="10797" width="1.625" style="3" customWidth="1"/>
    <col min="10798" max="10798" width="2.625" style="3" customWidth="1"/>
    <col min="10799" max="10807" width="1.625" style="3" customWidth="1"/>
    <col min="10808" max="10810" width="2.25" style="3" customWidth="1"/>
    <col min="10811" max="10811" width="0.75" style="3" customWidth="1"/>
    <col min="10812" max="10908" width="1.625" style="3" customWidth="1"/>
    <col min="10909" max="11008" width="9" style="3"/>
    <col min="11009" max="11009" width="1.625" style="3" customWidth="1"/>
    <col min="11010" max="11010" width="2.25" style="3" customWidth="1"/>
    <col min="11011" max="11030" width="1.625" style="3" customWidth="1"/>
    <col min="11031" max="11034" width="1.875" style="3" customWidth="1"/>
    <col min="11035" max="11035" width="2.5" style="3" customWidth="1"/>
    <col min="11036" max="11039" width="2.125" style="3" customWidth="1"/>
    <col min="11040" max="11046" width="1.625" style="3" customWidth="1"/>
    <col min="11047" max="11047" width="1.875" style="3" customWidth="1"/>
    <col min="11048" max="11048" width="1.625" style="3" customWidth="1"/>
    <col min="11049" max="11049" width="2.25" style="3" customWidth="1"/>
    <col min="11050" max="11050" width="1.625" style="3" customWidth="1"/>
    <col min="11051" max="11051" width="2.25" style="3" customWidth="1"/>
    <col min="11052" max="11053" width="1.625" style="3" customWidth="1"/>
    <col min="11054" max="11054" width="2.625" style="3" customWidth="1"/>
    <col min="11055" max="11063" width="1.625" style="3" customWidth="1"/>
    <col min="11064" max="11066" width="2.25" style="3" customWidth="1"/>
    <col min="11067" max="11067" width="0.75" style="3" customWidth="1"/>
    <col min="11068" max="11164" width="1.625" style="3" customWidth="1"/>
    <col min="11165" max="11264" width="9" style="3"/>
    <col min="11265" max="11265" width="1.625" style="3" customWidth="1"/>
    <col min="11266" max="11266" width="2.25" style="3" customWidth="1"/>
    <col min="11267" max="11286" width="1.625" style="3" customWidth="1"/>
    <col min="11287" max="11290" width="1.875" style="3" customWidth="1"/>
    <col min="11291" max="11291" width="2.5" style="3" customWidth="1"/>
    <col min="11292" max="11295" width="2.125" style="3" customWidth="1"/>
    <col min="11296" max="11302" width="1.625" style="3" customWidth="1"/>
    <col min="11303" max="11303" width="1.875" style="3" customWidth="1"/>
    <col min="11304" max="11304" width="1.625" style="3" customWidth="1"/>
    <col min="11305" max="11305" width="2.25" style="3" customWidth="1"/>
    <col min="11306" max="11306" width="1.625" style="3" customWidth="1"/>
    <col min="11307" max="11307" width="2.25" style="3" customWidth="1"/>
    <col min="11308" max="11309" width="1.625" style="3" customWidth="1"/>
    <col min="11310" max="11310" width="2.625" style="3" customWidth="1"/>
    <col min="11311" max="11319" width="1.625" style="3" customWidth="1"/>
    <col min="11320" max="11322" width="2.25" style="3" customWidth="1"/>
    <col min="11323" max="11323" width="0.75" style="3" customWidth="1"/>
    <col min="11324" max="11420" width="1.625" style="3" customWidth="1"/>
    <col min="11421" max="11520" width="9" style="3"/>
    <col min="11521" max="11521" width="1.625" style="3" customWidth="1"/>
    <col min="11522" max="11522" width="2.25" style="3" customWidth="1"/>
    <col min="11523" max="11542" width="1.625" style="3" customWidth="1"/>
    <col min="11543" max="11546" width="1.875" style="3" customWidth="1"/>
    <col min="11547" max="11547" width="2.5" style="3" customWidth="1"/>
    <col min="11548" max="11551" width="2.125" style="3" customWidth="1"/>
    <col min="11552" max="11558" width="1.625" style="3" customWidth="1"/>
    <col min="11559" max="11559" width="1.875" style="3" customWidth="1"/>
    <col min="11560" max="11560" width="1.625" style="3" customWidth="1"/>
    <col min="11561" max="11561" width="2.25" style="3" customWidth="1"/>
    <col min="11562" max="11562" width="1.625" style="3" customWidth="1"/>
    <col min="11563" max="11563" width="2.25" style="3" customWidth="1"/>
    <col min="11564" max="11565" width="1.625" style="3" customWidth="1"/>
    <col min="11566" max="11566" width="2.625" style="3" customWidth="1"/>
    <col min="11567" max="11575" width="1.625" style="3" customWidth="1"/>
    <col min="11576" max="11578" width="2.25" style="3" customWidth="1"/>
    <col min="11579" max="11579" width="0.75" style="3" customWidth="1"/>
    <col min="11580" max="11676" width="1.625" style="3" customWidth="1"/>
    <col min="11677" max="11776" width="9" style="3"/>
    <col min="11777" max="11777" width="1.625" style="3" customWidth="1"/>
    <col min="11778" max="11778" width="2.25" style="3" customWidth="1"/>
    <col min="11779" max="11798" width="1.625" style="3" customWidth="1"/>
    <col min="11799" max="11802" width="1.875" style="3" customWidth="1"/>
    <col min="11803" max="11803" width="2.5" style="3" customWidth="1"/>
    <col min="11804" max="11807" width="2.125" style="3" customWidth="1"/>
    <col min="11808" max="11814" width="1.625" style="3" customWidth="1"/>
    <col min="11815" max="11815" width="1.875" style="3" customWidth="1"/>
    <col min="11816" max="11816" width="1.625" style="3" customWidth="1"/>
    <col min="11817" max="11817" width="2.25" style="3" customWidth="1"/>
    <col min="11818" max="11818" width="1.625" style="3" customWidth="1"/>
    <col min="11819" max="11819" width="2.25" style="3" customWidth="1"/>
    <col min="11820" max="11821" width="1.625" style="3" customWidth="1"/>
    <col min="11822" max="11822" width="2.625" style="3" customWidth="1"/>
    <col min="11823" max="11831" width="1.625" style="3" customWidth="1"/>
    <col min="11832" max="11834" width="2.25" style="3" customWidth="1"/>
    <col min="11835" max="11835" width="0.75" style="3" customWidth="1"/>
    <col min="11836" max="11932" width="1.625" style="3" customWidth="1"/>
    <col min="11933" max="12032" width="9" style="3"/>
    <col min="12033" max="12033" width="1.625" style="3" customWidth="1"/>
    <col min="12034" max="12034" width="2.25" style="3" customWidth="1"/>
    <col min="12035" max="12054" width="1.625" style="3" customWidth="1"/>
    <col min="12055" max="12058" width="1.875" style="3" customWidth="1"/>
    <col min="12059" max="12059" width="2.5" style="3" customWidth="1"/>
    <col min="12060" max="12063" width="2.125" style="3" customWidth="1"/>
    <col min="12064" max="12070" width="1.625" style="3" customWidth="1"/>
    <col min="12071" max="12071" width="1.875" style="3" customWidth="1"/>
    <col min="12072" max="12072" width="1.625" style="3" customWidth="1"/>
    <col min="12073" max="12073" width="2.25" style="3" customWidth="1"/>
    <col min="12074" max="12074" width="1.625" style="3" customWidth="1"/>
    <col min="12075" max="12075" width="2.25" style="3" customWidth="1"/>
    <col min="12076" max="12077" width="1.625" style="3" customWidth="1"/>
    <col min="12078" max="12078" width="2.625" style="3" customWidth="1"/>
    <col min="12079" max="12087" width="1.625" style="3" customWidth="1"/>
    <col min="12088" max="12090" width="2.25" style="3" customWidth="1"/>
    <col min="12091" max="12091" width="0.75" style="3" customWidth="1"/>
    <col min="12092" max="12188" width="1.625" style="3" customWidth="1"/>
    <col min="12189" max="12288" width="9" style="3"/>
    <col min="12289" max="12289" width="1.625" style="3" customWidth="1"/>
    <col min="12290" max="12290" width="2.25" style="3" customWidth="1"/>
    <col min="12291" max="12310" width="1.625" style="3" customWidth="1"/>
    <col min="12311" max="12314" width="1.875" style="3" customWidth="1"/>
    <col min="12315" max="12315" width="2.5" style="3" customWidth="1"/>
    <col min="12316" max="12319" width="2.125" style="3" customWidth="1"/>
    <col min="12320" max="12326" width="1.625" style="3" customWidth="1"/>
    <col min="12327" max="12327" width="1.875" style="3" customWidth="1"/>
    <col min="12328" max="12328" width="1.625" style="3" customWidth="1"/>
    <col min="12329" max="12329" width="2.25" style="3" customWidth="1"/>
    <col min="12330" max="12330" width="1.625" style="3" customWidth="1"/>
    <col min="12331" max="12331" width="2.25" style="3" customWidth="1"/>
    <col min="12332" max="12333" width="1.625" style="3" customWidth="1"/>
    <col min="12334" max="12334" width="2.625" style="3" customWidth="1"/>
    <col min="12335" max="12343" width="1.625" style="3" customWidth="1"/>
    <col min="12344" max="12346" width="2.25" style="3" customWidth="1"/>
    <col min="12347" max="12347" width="0.75" style="3" customWidth="1"/>
    <col min="12348" max="12444" width="1.625" style="3" customWidth="1"/>
    <col min="12445" max="12544" width="9" style="3"/>
    <col min="12545" max="12545" width="1.625" style="3" customWidth="1"/>
    <col min="12546" max="12546" width="2.25" style="3" customWidth="1"/>
    <col min="12547" max="12566" width="1.625" style="3" customWidth="1"/>
    <col min="12567" max="12570" width="1.875" style="3" customWidth="1"/>
    <col min="12571" max="12571" width="2.5" style="3" customWidth="1"/>
    <col min="12572" max="12575" width="2.125" style="3" customWidth="1"/>
    <col min="12576" max="12582" width="1.625" style="3" customWidth="1"/>
    <col min="12583" max="12583" width="1.875" style="3" customWidth="1"/>
    <col min="12584" max="12584" width="1.625" style="3" customWidth="1"/>
    <col min="12585" max="12585" width="2.25" style="3" customWidth="1"/>
    <col min="12586" max="12586" width="1.625" style="3" customWidth="1"/>
    <col min="12587" max="12587" width="2.25" style="3" customWidth="1"/>
    <col min="12588" max="12589" width="1.625" style="3" customWidth="1"/>
    <col min="12590" max="12590" width="2.625" style="3" customWidth="1"/>
    <col min="12591" max="12599" width="1.625" style="3" customWidth="1"/>
    <col min="12600" max="12602" width="2.25" style="3" customWidth="1"/>
    <col min="12603" max="12603" width="0.75" style="3" customWidth="1"/>
    <col min="12604" max="12700" width="1.625" style="3" customWidth="1"/>
    <col min="12701" max="12800" width="9" style="3"/>
    <col min="12801" max="12801" width="1.625" style="3" customWidth="1"/>
    <col min="12802" max="12802" width="2.25" style="3" customWidth="1"/>
    <col min="12803" max="12822" width="1.625" style="3" customWidth="1"/>
    <col min="12823" max="12826" width="1.875" style="3" customWidth="1"/>
    <col min="12827" max="12827" width="2.5" style="3" customWidth="1"/>
    <col min="12828" max="12831" width="2.125" style="3" customWidth="1"/>
    <col min="12832" max="12838" width="1.625" style="3" customWidth="1"/>
    <col min="12839" max="12839" width="1.875" style="3" customWidth="1"/>
    <col min="12840" max="12840" width="1.625" style="3" customWidth="1"/>
    <col min="12841" max="12841" width="2.25" style="3" customWidth="1"/>
    <col min="12842" max="12842" width="1.625" style="3" customWidth="1"/>
    <col min="12843" max="12843" width="2.25" style="3" customWidth="1"/>
    <col min="12844" max="12845" width="1.625" style="3" customWidth="1"/>
    <col min="12846" max="12846" width="2.625" style="3" customWidth="1"/>
    <col min="12847" max="12855" width="1.625" style="3" customWidth="1"/>
    <col min="12856" max="12858" width="2.25" style="3" customWidth="1"/>
    <col min="12859" max="12859" width="0.75" style="3" customWidth="1"/>
    <col min="12860" max="12956" width="1.625" style="3" customWidth="1"/>
    <col min="12957" max="13056" width="9" style="3"/>
    <col min="13057" max="13057" width="1.625" style="3" customWidth="1"/>
    <col min="13058" max="13058" width="2.25" style="3" customWidth="1"/>
    <col min="13059" max="13078" width="1.625" style="3" customWidth="1"/>
    <col min="13079" max="13082" width="1.875" style="3" customWidth="1"/>
    <col min="13083" max="13083" width="2.5" style="3" customWidth="1"/>
    <col min="13084" max="13087" width="2.125" style="3" customWidth="1"/>
    <col min="13088" max="13094" width="1.625" style="3" customWidth="1"/>
    <col min="13095" max="13095" width="1.875" style="3" customWidth="1"/>
    <col min="13096" max="13096" width="1.625" style="3" customWidth="1"/>
    <col min="13097" max="13097" width="2.25" style="3" customWidth="1"/>
    <col min="13098" max="13098" width="1.625" style="3" customWidth="1"/>
    <col min="13099" max="13099" width="2.25" style="3" customWidth="1"/>
    <col min="13100" max="13101" width="1.625" style="3" customWidth="1"/>
    <col min="13102" max="13102" width="2.625" style="3" customWidth="1"/>
    <col min="13103" max="13111" width="1.625" style="3" customWidth="1"/>
    <col min="13112" max="13114" width="2.25" style="3" customWidth="1"/>
    <col min="13115" max="13115" width="0.75" style="3" customWidth="1"/>
    <col min="13116" max="13212" width="1.625" style="3" customWidth="1"/>
    <col min="13213" max="13312" width="9" style="3"/>
    <col min="13313" max="13313" width="1.625" style="3" customWidth="1"/>
    <col min="13314" max="13314" width="2.25" style="3" customWidth="1"/>
    <col min="13315" max="13334" width="1.625" style="3" customWidth="1"/>
    <col min="13335" max="13338" width="1.875" style="3" customWidth="1"/>
    <col min="13339" max="13339" width="2.5" style="3" customWidth="1"/>
    <col min="13340" max="13343" width="2.125" style="3" customWidth="1"/>
    <col min="13344" max="13350" width="1.625" style="3" customWidth="1"/>
    <col min="13351" max="13351" width="1.875" style="3" customWidth="1"/>
    <col min="13352" max="13352" width="1.625" style="3" customWidth="1"/>
    <col min="13353" max="13353" width="2.25" style="3" customWidth="1"/>
    <col min="13354" max="13354" width="1.625" style="3" customWidth="1"/>
    <col min="13355" max="13355" width="2.25" style="3" customWidth="1"/>
    <col min="13356" max="13357" width="1.625" style="3" customWidth="1"/>
    <col min="13358" max="13358" width="2.625" style="3" customWidth="1"/>
    <col min="13359" max="13367" width="1.625" style="3" customWidth="1"/>
    <col min="13368" max="13370" width="2.25" style="3" customWidth="1"/>
    <col min="13371" max="13371" width="0.75" style="3" customWidth="1"/>
    <col min="13372" max="13468" width="1.625" style="3" customWidth="1"/>
    <col min="13469" max="13568" width="9" style="3"/>
    <col min="13569" max="13569" width="1.625" style="3" customWidth="1"/>
    <col min="13570" max="13570" width="2.25" style="3" customWidth="1"/>
    <col min="13571" max="13590" width="1.625" style="3" customWidth="1"/>
    <col min="13591" max="13594" width="1.875" style="3" customWidth="1"/>
    <col min="13595" max="13595" width="2.5" style="3" customWidth="1"/>
    <col min="13596" max="13599" width="2.125" style="3" customWidth="1"/>
    <col min="13600" max="13606" width="1.625" style="3" customWidth="1"/>
    <col min="13607" max="13607" width="1.875" style="3" customWidth="1"/>
    <col min="13608" max="13608" width="1.625" style="3" customWidth="1"/>
    <col min="13609" max="13609" width="2.25" style="3" customWidth="1"/>
    <col min="13610" max="13610" width="1.625" style="3" customWidth="1"/>
    <col min="13611" max="13611" width="2.25" style="3" customWidth="1"/>
    <col min="13612" max="13613" width="1.625" style="3" customWidth="1"/>
    <col min="13614" max="13614" width="2.625" style="3" customWidth="1"/>
    <col min="13615" max="13623" width="1.625" style="3" customWidth="1"/>
    <col min="13624" max="13626" width="2.25" style="3" customWidth="1"/>
    <col min="13627" max="13627" width="0.75" style="3" customWidth="1"/>
    <col min="13628" max="13724" width="1.625" style="3" customWidth="1"/>
    <col min="13725" max="13824" width="9" style="3"/>
    <col min="13825" max="13825" width="1.625" style="3" customWidth="1"/>
    <col min="13826" max="13826" width="2.25" style="3" customWidth="1"/>
    <col min="13827" max="13846" width="1.625" style="3" customWidth="1"/>
    <col min="13847" max="13850" width="1.875" style="3" customWidth="1"/>
    <col min="13851" max="13851" width="2.5" style="3" customWidth="1"/>
    <col min="13852" max="13855" width="2.125" style="3" customWidth="1"/>
    <col min="13856" max="13862" width="1.625" style="3" customWidth="1"/>
    <col min="13863" max="13863" width="1.875" style="3" customWidth="1"/>
    <col min="13864" max="13864" width="1.625" style="3" customWidth="1"/>
    <col min="13865" max="13865" width="2.25" style="3" customWidth="1"/>
    <col min="13866" max="13866" width="1.625" style="3" customWidth="1"/>
    <col min="13867" max="13867" width="2.25" style="3" customWidth="1"/>
    <col min="13868" max="13869" width="1.625" style="3" customWidth="1"/>
    <col min="13870" max="13870" width="2.625" style="3" customWidth="1"/>
    <col min="13871" max="13879" width="1.625" style="3" customWidth="1"/>
    <col min="13880" max="13882" width="2.25" style="3" customWidth="1"/>
    <col min="13883" max="13883" width="0.75" style="3" customWidth="1"/>
    <col min="13884" max="13980" width="1.625" style="3" customWidth="1"/>
    <col min="13981" max="14080" width="9" style="3"/>
    <col min="14081" max="14081" width="1.625" style="3" customWidth="1"/>
    <col min="14082" max="14082" width="2.25" style="3" customWidth="1"/>
    <col min="14083" max="14102" width="1.625" style="3" customWidth="1"/>
    <col min="14103" max="14106" width="1.875" style="3" customWidth="1"/>
    <col min="14107" max="14107" width="2.5" style="3" customWidth="1"/>
    <col min="14108" max="14111" width="2.125" style="3" customWidth="1"/>
    <col min="14112" max="14118" width="1.625" style="3" customWidth="1"/>
    <col min="14119" max="14119" width="1.875" style="3" customWidth="1"/>
    <col min="14120" max="14120" width="1.625" style="3" customWidth="1"/>
    <col min="14121" max="14121" width="2.25" style="3" customWidth="1"/>
    <col min="14122" max="14122" width="1.625" style="3" customWidth="1"/>
    <col min="14123" max="14123" width="2.25" style="3" customWidth="1"/>
    <col min="14124" max="14125" width="1.625" style="3" customWidth="1"/>
    <col min="14126" max="14126" width="2.625" style="3" customWidth="1"/>
    <col min="14127" max="14135" width="1.625" style="3" customWidth="1"/>
    <col min="14136" max="14138" width="2.25" style="3" customWidth="1"/>
    <col min="14139" max="14139" width="0.75" style="3" customWidth="1"/>
    <col min="14140" max="14236" width="1.625" style="3" customWidth="1"/>
    <col min="14237" max="14336" width="9" style="3"/>
    <col min="14337" max="14337" width="1.625" style="3" customWidth="1"/>
    <col min="14338" max="14338" width="2.25" style="3" customWidth="1"/>
    <col min="14339" max="14358" width="1.625" style="3" customWidth="1"/>
    <col min="14359" max="14362" width="1.875" style="3" customWidth="1"/>
    <col min="14363" max="14363" width="2.5" style="3" customWidth="1"/>
    <col min="14364" max="14367" width="2.125" style="3" customWidth="1"/>
    <col min="14368" max="14374" width="1.625" style="3" customWidth="1"/>
    <col min="14375" max="14375" width="1.875" style="3" customWidth="1"/>
    <col min="14376" max="14376" width="1.625" style="3" customWidth="1"/>
    <col min="14377" max="14377" width="2.25" style="3" customWidth="1"/>
    <col min="14378" max="14378" width="1.625" style="3" customWidth="1"/>
    <col min="14379" max="14379" width="2.25" style="3" customWidth="1"/>
    <col min="14380" max="14381" width="1.625" style="3" customWidth="1"/>
    <col min="14382" max="14382" width="2.625" style="3" customWidth="1"/>
    <col min="14383" max="14391" width="1.625" style="3" customWidth="1"/>
    <col min="14392" max="14394" width="2.25" style="3" customWidth="1"/>
    <col min="14395" max="14395" width="0.75" style="3" customWidth="1"/>
    <col min="14396" max="14492" width="1.625" style="3" customWidth="1"/>
    <col min="14493" max="14592" width="9" style="3"/>
    <col min="14593" max="14593" width="1.625" style="3" customWidth="1"/>
    <col min="14594" max="14594" width="2.25" style="3" customWidth="1"/>
    <col min="14595" max="14614" width="1.625" style="3" customWidth="1"/>
    <col min="14615" max="14618" width="1.875" style="3" customWidth="1"/>
    <col min="14619" max="14619" width="2.5" style="3" customWidth="1"/>
    <col min="14620" max="14623" width="2.125" style="3" customWidth="1"/>
    <col min="14624" max="14630" width="1.625" style="3" customWidth="1"/>
    <col min="14631" max="14631" width="1.875" style="3" customWidth="1"/>
    <col min="14632" max="14632" width="1.625" style="3" customWidth="1"/>
    <col min="14633" max="14633" width="2.25" style="3" customWidth="1"/>
    <col min="14634" max="14634" width="1.625" style="3" customWidth="1"/>
    <col min="14635" max="14635" width="2.25" style="3" customWidth="1"/>
    <col min="14636" max="14637" width="1.625" style="3" customWidth="1"/>
    <col min="14638" max="14638" width="2.625" style="3" customWidth="1"/>
    <col min="14639" max="14647" width="1.625" style="3" customWidth="1"/>
    <col min="14648" max="14650" width="2.25" style="3" customWidth="1"/>
    <col min="14651" max="14651" width="0.75" style="3" customWidth="1"/>
    <col min="14652" max="14748" width="1.625" style="3" customWidth="1"/>
    <col min="14749" max="14848" width="9" style="3"/>
    <col min="14849" max="14849" width="1.625" style="3" customWidth="1"/>
    <col min="14850" max="14850" width="2.25" style="3" customWidth="1"/>
    <col min="14851" max="14870" width="1.625" style="3" customWidth="1"/>
    <col min="14871" max="14874" width="1.875" style="3" customWidth="1"/>
    <col min="14875" max="14875" width="2.5" style="3" customWidth="1"/>
    <col min="14876" max="14879" width="2.125" style="3" customWidth="1"/>
    <col min="14880" max="14886" width="1.625" style="3" customWidth="1"/>
    <col min="14887" max="14887" width="1.875" style="3" customWidth="1"/>
    <col min="14888" max="14888" width="1.625" style="3" customWidth="1"/>
    <col min="14889" max="14889" width="2.25" style="3" customWidth="1"/>
    <col min="14890" max="14890" width="1.625" style="3" customWidth="1"/>
    <col min="14891" max="14891" width="2.25" style="3" customWidth="1"/>
    <col min="14892" max="14893" width="1.625" style="3" customWidth="1"/>
    <col min="14894" max="14894" width="2.625" style="3" customWidth="1"/>
    <col min="14895" max="14903" width="1.625" style="3" customWidth="1"/>
    <col min="14904" max="14906" width="2.25" style="3" customWidth="1"/>
    <col min="14907" max="14907" width="0.75" style="3" customWidth="1"/>
    <col min="14908" max="15004" width="1.625" style="3" customWidth="1"/>
    <col min="15005" max="15104" width="9" style="3"/>
    <col min="15105" max="15105" width="1.625" style="3" customWidth="1"/>
    <col min="15106" max="15106" width="2.25" style="3" customWidth="1"/>
    <col min="15107" max="15126" width="1.625" style="3" customWidth="1"/>
    <col min="15127" max="15130" width="1.875" style="3" customWidth="1"/>
    <col min="15131" max="15131" width="2.5" style="3" customWidth="1"/>
    <col min="15132" max="15135" width="2.125" style="3" customWidth="1"/>
    <col min="15136" max="15142" width="1.625" style="3" customWidth="1"/>
    <col min="15143" max="15143" width="1.875" style="3" customWidth="1"/>
    <col min="15144" max="15144" width="1.625" style="3" customWidth="1"/>
    <col min="15145" max="15145" width="2.25" style="3" customWidth="1"/>
    <col min="15146" max="15146" width="1.625" style="3" customWidth="1"/>
    <col min="15147" max="15147" width="2.25" style="3" customWidth="1"/>
    <col min="15148" max="15149" width="1.625" style="3" customWidth="1"/>
    <col min="15150" max="15150" width="2.625" style="3" customWidth="1"/>
    <col min="15151" max="15159" width="1.625" style="3" customWidth="1"/>
    <col min="15160" max="15162" width="2.25" style="3" customWidth="1"/>
    <col min="15163" max="15163" width="0.75" style="3" customWidth="1"/>
    <col min="15164" max="15260" width="1.625" style="3" customWidth="1"/>
    <col min="15261" max="15360" width="9" style="3"/>
    <col min="15361" max="15361" width="1.625" style="3" customWidth="1"/>
    <col min="15362" max="15362" width="2.25" style="3" customWidth="1"/>
    <col min="15363" max="15382" width="1.625" style="3" customWidth="1"/>
    <col min="15383" max="15386" width="1.875" style="3" customWidth="1"/>
    <col min="15387" max="15387" width="2.5" style="3" customWidth="1"/>
    <col min="15388" max="15391" width="2.125" style="3" customWidth="1"/>
    <col min="15392" max="15398" width="1.625" style="3" customWidth="1"/>
    <col min="15399" max="15399" width="1.875" style="3" customWidth="1"/>
    <col min="15400" max="15400" width="1.625" style="3" customWidth="1"/>
    <col min="15401" max="15401" width="2.25" style="3" customWidth="1"/>
    <col min="15402" max="15402" width="1.625" style="3" customWidth="1"/>
    <col min="15403" max="15403" width="2.25" style="3" customWidth="1"/>
    <col min="15404" max="15405" width="1.625" style="3" customWidth="1"/>
    <col min="15406" max="15406" width="2.625" style="3" customWidth="1"/>
    <col min="15407" max="15415" width="1.625" style="3" customWidth="1"/>
    <col min="15416" max="15418" width="2.25" style="3" customWidth="1"/>
    <col min="15419" max="15419" width="0.75" style="3" customWidth="1"/>
    <col min="15420" max="15516" width="1.625" style="3" customWidth="1"/>
    <col min="15517" max="15616" width="9" style="3"/>
    <col min="15617" max="15617" width="1.625" style="3" customWidth="1"/>
    <col min="15618" max="15618" width="2.25" style="3" customWidth="1"/>
    <col min="15619" max="15638" width="1.625" style="3" customWidth="1"/>
    <col min="15639" max="15642" width="1.875" style="3" customWidth="1"/>
    <col min="15643" max="15643" width="2.5" style="3" customWidth="1"/>
    <col min="15644" max="15647" width="2.125" style="3" customWidth="1"/>
    <col min="15648" max="15654" width="1.625" style="3" customWidth="1"/>
    <col min="15655" max="15655" width="1.875" style="3" customWidth="1"/>
    <col min="15656" max="15656" width="1.625" style="3" customWidth="1"/>
    <col min="15657" max="15657" width="2.25" style="3" customWidth="1"/>
    <col min="15658" max="15658" width="1.625" style="3" customWidth="1"/>
    <col min="15659" max="15659" width="2.25" style="3" customWidth="1"/>
    <col min="15660" max="15661" width="1.625" style="3" customWidth="1"/>
    <col min="15662" max="15662" width="2.625" style="3" customWidth="1"/>
    <col min="15663" max="15671" width="1.625" style="3" customWidth="1"/>
    <col min="15672" max="15674" width="2.25" style="3" customWidth="1"/>
    <col min="15675" max="15675" width="0.75" style="3" customWidth="1"/>
    <col min="15676" max="15772" width="1.625" style="3" customWidth="1"/>
    <col min="15773" max="15872" width="9" style="3"/>
    <col min="15873" max="15873" width="1.625" style="3" customWidth="1"/>
    <col min="15874" max="15874" width="2.25" style="3" customWidth="1"/>
    <col min="15875" max="15894" width="1.625" style="3" customWidth="1"/>
    <col min="15895" max="15898" width="1.875" style="3" customWidth="1"/>
    <col min="15899" max="15899" width="2.5" style="3" customWidth="1"/>
    <col min="15900" max="15903" width="2.125" style="3" customWidth="1"/>
    <col min="15904" max="15910" width="1.625" style="3" customWidth="1"/>
    <col min="15911" max="15911" width="1.875" style="3" customWidth="1"/>
    <col min="15912" max="15912" width="1.625" style="3" customWidth="1"/>
    <col min="15913" max="15913" width="2.25" style="3" customWidth="1"/>
    <col min="15914" max="15914" width="1.625" style="3" customWidth="1"/>
    <col min="15915" max="15915" width="2.25" style="3" customWidth="1"/>
    <col min="15916" max="15917" width="1.625" style="3" customWidth="1"/>
    <col min="15918" max="15918" width="2.625" style="3" customWidth="1"/>
    <col min="15919" max="15927" width="1.625" style="3" customWidth="1"/>
    <col min="15928" max="15930" width="2.25" style="3" customWidth="1"/>
    <col min="15931" max="15931" width="0.75" style="3" customWidth="1"/>
    <col min="15932" max="16028" width="1.625" style="3" customWidth="1"/>
    <col min="16029" max="16128" width="9" style="3"/>
    <col min="16129" max="16129" width="1.625" style="3" customWidth="1"/>
    <col min="16130" max="16130" width="2.25" style="3" customWidth="1"/>
    <col min="16131" max="16150" width="1.625" style="3" customWidth="1"/>
    <col min="16151" max="16154" width="1.875" style="3" customWidth="1"/>
    <col min="16155" max="16155" width="2.5" style="3" customWidth="1"/>
    <col min="16156" max="16159" width="2.125" style="3" customWidth="1"/>
    <col min="16160" max="16166" width="1.625" style="3" customWidth="1"/>
    <col min="16167" max="16167" width="1.875" style="3" customWidth="1"/>
    <col min="16168" max="16168" width="1.625" style="3" customWidth="1"/>
    <col min="16169" max="16169" width="2.25" style="3" customWidth="1"/>
    <col min="16170" max="16170" width="1.625" style="3" customWidth="1"/>
    <col min="16171" max="16171" width="2.25" style="3" customWidth="1"/>
    <col min="16172" max="16173" width="1.625" style="3" customWidth="1"/>
    <col min="16174" max="16174" width="2.625" style="3" customWidth="1"/>
    <col min="16175" max="16183" width="1.625" style="3" customWidth="1"/>
    <col min="16184" max="16186" width="2.25" style="3" customWidth="1"/>
    <col min="16187" max="16187" width="0.75" style="3" customWidth="1"/>
    <col min="16188" max="16284" width="1.625" style="3" customWidth="1"/>
    <col min="16285" max="16384" width="9" style="3"/>
  </cols>
  <sheetData>
    <row r="1" spans="1:63" ht="1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171"/>
      <c r="BC1" s="171"/>
      <c r="BD1" s="171"/>
      <c r="BE1" s="171"/>
      <c r="BF1" s="171"/>
      <c r="BG1" s="171"/>
    </row>
    <row r="2" spans="1:63" ht="16.5" customHeight="1">
      <c r="A2" s="2"/>
      <c r="B2" s="2"/>
      <c r="C2" s="2"/>
      <c r="D2" s="2"/>
      <c r="E2" s="2"/>
      <c r="F2" s="2"/>
      <c r="G2" s="2"/>
      <c r="H2" s="2"/>
      <c r="I2" s="2"/>
      <c r="J2" s="2"/>
      <c r="K2" s="2"/>
      <c r="L2" s="2"/>
      <c r="M2" s="2"/>
      <c r="N2" s="2"/>
      <c r="O2" s="2"/>
      <c r="P2" s="2"/>
      <c r="Q2" s="2"/>
      <c r="R2" s="2"/>
      <c r="S2" s="2"/>
      <c r="T2" s="2"/>
      <c r="U2" s="2"/>
      <c r="V2" s="2"/>
      <c r="W2" s="2"/>
      <c r="X2" s="2"/>
      <c r="Y2" s="172" t="s">
        <v>1</v>
      </c>
      <c r="Z2" s="173"/>
      <c r="AA2" s="173"/>
      <c r="AB2" s="173"/>
      <c r="AC2" s="174"/>
      <c r="AD2" s="1028">
        <v>1234567890123</v>
      </c>
      <c r="AE2" s="1028"/>
      <c r="AF2" s="1028"/>
      <c r="AG2" s="1028"/>
      <c r="AH2" s="1028"/>
      <c r="AI2" s="1028"/>
      <c r="AJ2" s="1028"/>
      <c r="AK2" s="1028"/>
      <c r="AL2" s="1028"/>
      <c r="AM2" s="1028"/>
      <c r="AN2" s="1028"/>
      <c r="AO2" s="1028"/>
      <c r="AP2" s="1028"/>
      <c r="AQ2" s="1028"/>
      <c r="AR2" s="1029" t="s">
        <v>2</v>
      </c>
      <c r="AS2" s="1029"/>
      <c r="AT2" s="1029"/>
      <c r="AU2" s="1029"/>
      <c r="AV2" s="1029"/>
      <c r="AW2" s="1029"/>
      <c r="AX2" s="1030" t="s">
        <v>183</v>
      </c>
      <c r="AY2" s="1030"/>
      <c r="AZ2" s="1030"/>
      <c r="BA2" s="1030"/>
      <c r="BB2" s="1030"/>
      <c r="BC2" s="1030"/>
      <c r="BD2" s="1031"/>
      <c r="BE2" s="1032" t="s">
        <v>3</v>
      </c>
      <c r="BF2" s="1033"/>
      <c r="BG2" s="1033"/>
    </row>
    <row r="3" spans="1:63" ht="16.5" customHeight="1">
      <c r="A3" s="2"/>
      <c r="B3" s="2"/>
      <c r="C3" s="2"/>
      <c r="D3" s="2"/>
      <c r="E3" s="2"/>
      <c r="F3" s="2"/>
      <c r="G3" s="2"/>
      <c r="H3" s="2"/>
      <c r="I3" s="2"/>
      <c r="J3" s="2"/>
      <c r="K3" s="2"/>
      <c r="L3" s="2"/>
      <c r="M3" s="2"/>
      <c r="N3" s="2"/>
      <c r="O3" s="2"/>
      <c r="P3" s="2"/>
      <c r="Q3" s="2"/>
      <c r="R3" s="2"/>
      <c r="S3" s="2"/>
      <c r="T3" s="2"/>
      <c r="U3" s="2"/>
      <c r="V3" s="2"/>
      <c r="W3" s="2"/>
      <c r="X3" s="2"/>
      <c r="Y3" s="196" t="s">
        <v>4</v>
      </c>
      <c r="Z3" s="197"/>
      <c r="AA3" s="197"/>
      <c r="AB3" s="197"/>
      <c r="AC3" s="198"/>
      <c r="AD3" s="1023" t="s">
        <v>184</v>
      </c>
      <c r="AE3" s="1023"/>
      <c r="AF3" s="1023"/>
      <c r="AG3" s="1023"/>
      <c r="AH3" s="1023"/>
      <c r="AI3" s="1023"/>
      <c r="AJ3" s="1023"/>
      <c r="AK3" s="1023"/>
      <c r="AL3" s="1023"/>
      <c r="AM3" s="1023"/>
      <c r="AN3" s="1023"/>
      <c r="AO3" s="1023"/>
      <c r="AP3" s="1023"/>
      <c r="AQ3" s="1023"/>
      <c r="AR3" s="1024" t="s">
        <v>5</v>
      </c>
      <c r="AS3" s="1024"/>
      <c r="AT3" s="1024"/>
      <c r="AU3" s="1024"/>
      <c r="AV3" s="1024"/>
      <c r="AW3" s="1024"/>
      <c r="AX3" s="1025" t="s">
        <v>185</v>
      </c>
      <c r="AY3" s="1025"/>
      <c r="AZ3" s="1025"/>
      <c r="BA3" s="1025"/>
      <c r="BB3" s="1025"/>
      <c r="BC3" s="1025"/>
      <c r="BD3" s="1025"/>
      <c r="BE3" s="1025"/>
      <c r="BF3" s="1025"/>
      <c r="BG3" s="1025"/>
    </row>
    <row r="4" spans="1:63" ht="16.5" customHeight="1">
      <c r="A4" s="2"/>
      <c r="B4" s="2"/>
      <c r="C4" s="2"/>
      <c r="D4" s="2"/>
      <c r="E4" s="2"/>
      <c r="F4" s="2"/>
      <c r="G4" s="2"/>
      <c r="H4" s="2"/>
      <c r="I4" s="2"/>
      <c r="J4" s="2"/>
      <c r="K4" s="2"/>
      <c r="L4" s="2"/>
      <c r="M4" s="2"/>
      <c r="N4" s="2"/>
      <c r="O4" s="2"/>
      <c r="P4" s="2"/>
      <c r="Q4" s="2"/>
      <c r="R4" s="2"/>
      <c r="S4" s="2"/>
      <c r="T4" s="2"/>
      <c r="U4" s="2"/>
      <c r="V4" s="2"/>
      <c r="W4" s="2"/>
      <c r="X4" s="2"/>
      <c r="Y4" s="199"/>
      <c r="Z4" s="200"/>
      <c r="AA4" s="200"/>
      <c r="AB4" s="200"/>
      <c r="AC4" s="201"/>
      <c r="AD4" s="1023"/>
      <c r="AE4" s="1023"/>
      <c r="AF4" s="1023"/>
      <c r="AG4" s="1023"/>
      <c r="AH4" s="1023"/>
      <c r="AI4" s="1023"/>
      <c r="AJ4" s="1023"/>
      <c r="AK4" s="1023"/>
      <c r="AL4" s="1023"/>
      <c r="AM4" s="1023"/>
      <c r="AN4" s="1023"/>
      <c r="AO4" s="1023"/>
      <c r="AP4" s="1023"/>
      <c r="AQ4" s="1023"/>
      <c r="AR4" s="1026" t="s">
        <v>6</v>
      </c>
      <c r="AS4" s="1026"/>
      <c r="AT4" s="1026"/>
      <c r="AU4" s="1026"/>
      <c r="AV4" s="1026"/>
      <c r="AW4" s="1026"/>
      <c r="AX4" s="1027" t="s">
        <v>186</v>
      </c>
      <c r="AY4" s="1027"/>
      <c r="AZ4" s="1027"/>
      <c r="BA4" s="1027"/>
      <c r="BB4" s="1027"/>
      <c r="BC4" s="1027"/>
      <c r="BD4" s="1027"/>
      <c r="BE4" s="1027"/>
      <c r="BF4" s="1027"/>
      <c r="BG4" s="1027"/>
    </row>
    <row r="5" spans="1:63" ht="10.5" customHeight="1">
      <c r="A5" s="2"/>
      <c r="B5" s="2"/>
      <c r="C5" s="2"/>
      <c r="D5" s="2"/>
      <c r="E5" s="2"/>
      <c r="F5" s="179" t="s">
        <v>203</v>
      </c>
      <c r="G5" s="179"/>
      <c r="H5" s="179"/>
      <c r="I5" s="179"/>
      <c r="J5" s="179"/>
      <c r="K5" s="179"/>
      <c r="L5" s="179"/>
      <c r="M5" s="179"/>
      <c r="N5" s="2"/>
      <c r="O5" s="2"/>
      <c r="P5" s="2"/>
      <c r="Q5" s="2"/>
      <c r="R5" s="181">
        <v>4</v>
      </c>
      <c r="S5" s="182"/>
      <c r="T5" s="182"/>
      <c r="U5" s="182"/>
      <c r="V5" s="183"/>
      <c r="W5" s="2"/>
      <c r="X5" s="2"/>
      <c r="Y5" s="2"/>
      <c r="Z5" s="2"/>
      <c r="AA5" s="2"/>
      <c r="AB5" s="2"/>
      <c r="AC5" s="2"/>
      <c r="AD5" s="2"/>
      <c r="AE5" s="2"/>
      <c r="AF5" s="2"/>
      <c r="AG5" s="4"/>
      <c r="AH5" s="4"/>
      <c r="AI5" s="4"/>
      <c r="AJ5" s="4"/>
      <c r="AK5" s="4"/>
      <c r="AL5" s="4"/>
      <c r="AM5" s="4"/>
      <c r="AN5" s="4"/>
      <c r="AO5" s="4"/>
      <c r="AP5" s="4"/>
      <c r="AQ5" s="4"/>
      <c r="AR5" s="4"/>
      <c r="AS5" s="4"/>
      <c r="AT5" s="4"/>
      <c r="AU5" s="4"/>
      <c r="AV5" s="4"/>
      <c r="AW5" s="4"/>
      <c r="AX5" s="4"/>
      <c r="AY5" s="2"/>
      <c r="AZ5" s="2"/>
      <c r="BA5" s="2"/>
      <c r="BB5" s="2"/>
      <c r="BC5" s="2"/>
      <c r="BD5" s="2"/>
      <c r="BE5" s="2"/>
      <c r="BF5" s="2" t="s">
        <v>204</v>
      </c>
      <c r="BG5" s="2"/>
    </row>
    <row r="6" spans="1:63" ht="10.5" customHeight="1">
      <c r="A6" s="2"/>
      <c r="B6" s="2"/>
      <c r="C6" s="2"/>
      <c r="D6" s="2"/>
      <c r="E6" s="2"/>
      <c r="F6" s="179"/>
      <c r="G6" s="179"/>
      <c r="H6" s="179"/>
      <c r="I6" s="179"/>
      <c r="J6" s="179"/>
      <c r="K6" s="179"/>
      <c r="L6" s="179"/>
      <c r="M6" s="179"/>
      <c r="N6" s="190" t="s">
        <v>7</v>
      </c>
      <c r="O6" s="190"/>
      <c r="P6" s="190"/>
      <c r="Q6" s="191"/>
      <c r="R6" s="184"/>
      <c r="S6" s="185"/>
      <c r="T6" s="185"/>
      <c r="U6" s="185"/>
      <c r="V6" s="186"/>
      <c r="W6" s="192" t="s">
        <v>8</v>
      </c>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5"/>
      <c r="AV6" s="5"/>
      <c r="AW6" s="5"/>
      <c r="AX6" s="5"/>
      <c r="AY6" s="2"/>
      <c r="AZ6" s="2"/>
      <c r="BA6" s="2"/>
      <c r="BB6" s="2"/>
      <c r="BC6" s="2"/>
      <c r="BD6" s="2"/>
      <c r="BE6" s="2"/>
      <c r="BF6" s="2"/>
      <c r="BG6" s="2"/>
    </row>
    <row r="7" spans="1:63" ht="10.5" customHeight="1">
      <c r="A7" s="2"/>
      <c r="B7" s="2"/>
      <c r="C7" s="2"/>
      <c r="D7" s="2"/>
      <c r="E7" s="2"/>
      <c r="F7" s="180"/>
      <c r="G7" s="180"/>
      <c r="H7" s="180"/>
      <c r="I7" s="180"/>
      <c r="J7" s="180"/>
      <c r="K7" s="180"/>
      <c r="L7" s="180"/>
      <c r="M7" s="180"/>
      <c r="N7" s="190"/>
      <c r="O7" s="190"/>
      <c r="P7" s="190"/>
      <c r="Q7" s="191"/>
      <c r="R7" s="187"/>
      <c r="S7" s="188"/>
      <c r="T7" s="188"/>
      <c r="U7" s="188"/>
      <c r="V7" s="189"/>
      <c r="W7" s="192"/>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5"/>
      <c r="AV7" s="5"/>
      <c r="AW7" s="5"/>
      <c r="AX7" s="5"/>
      <c r="AY7" s="2"/>
      <c r="AZ7" s="2"/>
      <c r="BA7" s="2"/>
      <c r="BB7" s="2"/>
      <c r="BC7" s="2"/>
      <c r="BD7" s="2"/>
      <c r="BE7" s="2"/>
      <c r="BF7" s="2"/>
      <c r="BG7" s="2"/>
    </row>
    <row r="8" spans="1:63" ht="6" customHeight="1">
      <c r="A8" s="2"/>
      <c r="B8" s="2"/>
      <c r="C8" s="2"/>
      <c r="D8" s="2"/>
      <c r="E8" s="2"/>
      <c r="F8" s="2"/>
      <c r="G8" s="2"/>
      <c r="H8" s="2"/>
      <c r="I8" s="2"/>
      <c r="J8" s="2"/>
      <c r="K8" s="2"/>
      <c r="L8" s="2"/>
      <c r="M8" s="6"/>
      <c r="N8" s="6"/>
      <c r="O8" s="6"/>
      <c r="P8" s="6"/>
      <c r="Q8" s="6"/>
      <c r="R8" s="7"/>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2"/>
      <c r="AZ8" s="2"/>
      <c r="BA8" s="2"/>
      <c r="BB8" s="2"/>
      <c r="BC8" s="2"/>
      <c r="BD8" s="2"/>
      <c r="BE8" s="2"/>
      <c r="BF8" s="2"/>
      <c r="BG8" s="2"/>
    </row>
    <row r="9" spans="1:63" ht="13.5" customHeight="1">
      <c r="A9" s="194" t="s">
        <v>9</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2"/>
    </row>
    <row r="10" spans="1:63" ht="13.5" customHeight="1">
      <c r="A10" s="195" t="s">
        <v>10</v>
      </c>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8"/>
      <c r="BI10" s="8"/>
      <c r="BJ10" s="8"/>
      <c r="BK10" s="8"/>
    </row>
    <row r="11" spans="1:63" ht="13.5" customHeight="1">
      <c r="A11" s="195" t="s">
        <v>11</v>
      </c>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5"/>
      <c r="AY11" s="195"/>
      <c r="AZ11" s="195"/>
      <c r="BA11" s="195"/>
      <c r="BB11" s="195"/>
      <c r="BC11" s="195"/>
      <c r="BD11" s="195"/>
      <c r="BE11" s="195"/>
      <c r="BF11" s="195"/>
      <c r="BG11" s="195"/>
      <c r="BH11" s="8"/>
      <c r="BI11" s="8"/>
      <c r="BJ11" s="8"/>
      <c r="BK11" s="8"/>
    </row>
    <row r="12" spans="1:63" ht="13.5" customHeight="1">
      <c r="A12" s="9" t="s">
        <v>12</v>
      </c>
    </row>
    <row r="13" spans="1:63" ht="13.5" customHeight="1">
      <c r="A13" s="10" t="s">
        <v>133</v>
      </c>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row>
    <row r="14" spans="1:63" ht="15" customHeight="1">
      <c r="A14" s="9" t="s">
        <v>13</v>
      </c>
    </row>
    <row r="15" spans="1:63" ht="15" customHeight="1">
      <c r="A15" s="207" t="s">
        <v>14</v>
      </c>
      <c r="B15" s="208"/>
      <c r="C15" s="208"/>
      <c r="D15" s="208"/>
      <c r="E15" s="208"/>
      <c r="F15" s="209"/>
      <c r="G15" s="216">
        <f>AW168</f>
        <v>5</v>
      </c>
      <c r="H15" s="217"/>
      <c r="I15" s="217"/>
      <c r="J15" s="217"/>
      <c r="K15" s="222" t="s">
        <v>134</v>
      </c>
      <c r="L15" s="223"/>
      <c r="M15" s="119"/>
      <c r="N15" s="207" t="s">
        <v>15</v>
      </c>
      <c r="O15" s="208"/>
      <c r="P15" s="208"/>
      <c r="Q15" s="208"/>
      <c r="R15" s="208"/>
      <c r="S15" s="209"/>
      <c r="T15" s="216">
        <f>AG124</f>
        <v>4</v>
      </c>
      <c r="U15" s="217"/>
      <c r="V15" s="217"/>
      <c r="W15" s="217"/>
      <c r="X15" s="222"/>
      <c r="Y15" s="223"/>
      <c r="Z15" s="207" t="s">
        <v>16</v>
      </c>
      <c r="AA15" s="208"/>
      <c r="AB15" s="208"/>
      <c r="AC15" s="208"/>
      <c r="AD15" s="208"/>
      <c r="AE15" s="209"/>
      <c r="AF15" s="228">
        <f>AW124</f>
        <v>348</v>
      </c>
      <c r="AG15" s="229"/>
      <c r="AH15" s="229"/>
      <c r="AI15" s="229"/>
      <c r="AJ15" s="222" t="s">
        <v>135</v>
      </c>
      <c r="AK15" s="223"/>
      <c r="AL15" s="207" t="s">
        <v>17</v>
      </c>
      <c r="AM15" s="208"/>
      <c r="AN15" s="208"/>
      <c r="AO15" s="208"/>
      <c r="AP15" s="208"/>
      <c r="AQ15" s="209"/>
      <c r="AR15" s="254" t="s">
        <v>18</v>
      </c>
      <c r="AS15" s="222"/>
      <c r="AT15" s="222"/>
      <c r="AU15" s="222"/>
      <c r="AV15" s="222"/>
      <c r="AW15" s="222"/>
      <c r="AX15" s="222" t="s">
        <v>19</v>
      </c>
      <c r="AY15" s="223"/>
      <c r="AZ15" s="12" t="s">
        <v>20</v>
      </c>
      <c r="BA15" s="12"/>
    </row>
    <row r="16" spans="1:63" ht="15" customHeight="1">
      <c r="A16" s="210"/>
      <c r="B16" s="211"/>
      <c r="C16" s="211"/>
      <c r="D16" s="211"/>
      <c r="E16" s="211"/>
      <c r="F16" s="212"/>
      <c r="G16" s="218"/>
      <c r="H16" s="219"/>
      <c r="I16" s="219"/>
      <c r="J16" s="219"/>
      <c r="K16" s="224"/>
      <c r="L16" s="225"/>
      <c r="M16" s="119"/>
      <c r="N16" s="210"/>
      <c r="O16" s="226"/>
      <c r="P16" s="226"/>
      <c r="Q16" s="226"/>
      <c r="R16" s="226"/>
      <c r="S16" s="212"/>
      <c r="T16" s="218"/>
      <c r="U16" s="219"/>
      <c r="V16" s="219"/>
      <c r="W16" s="219"/>
      <c r="X16" s="227"/>
      <c r="Y16" s="225"/>
      <c r="Z16" s="210"/>
      <c r="AA16" s="211"/>
      <c r="AB16" s="211"/>
      <c r="AC16" s="211"/>
      <c r="AD16" s="211"/>
      <c r="AE16" s="212"/>
      <c r="AF16" s="230"/>
      <c r="AG16" s="231"/>
      <c r="AH16" s="231"/>
      <c r="AI16" s="231"/>
      <c r="AJ16" s="227"/>
      <c r="AK16" s="225"/>
      <c r="AL16" s="210"/>
      <c r="AM16" s="211"/>
      <c r="AN16" s="211"/>
      <c r="AO16" s="211"/>
      <c r="AP16" s="211"/>
      <c r="AQ16" s="212"/>
      <c r="AR16" s="218">
        <f>ROUNDDOWN(AF15/160,1)</f>
        <v>2.1</v>
      </c>
      <c r="AS16" s="219"/>
      <c r="AT16" s="219"/>
      <c r="AU16" s="219"/>
      <c r="AV16" s="219"/>
      <c r="AW16" s="219"/>
      <c r="AX16" s="227"/>
      <c r="AY16" s="225"/>
      <c r="AZ16" s="12"/>
      <c r="BA16" s="12" t="s">
        <v>21</v>
      </c>
    </row>
    <row r="17" spans="1:122" ht="15" customHeight="1">
      <c r="A17" s="213"/>
      <c r="B17" s="214"/>
      <c r="C17" s="214"/>
      <c r="D17" s="214"/>
      <c r="E17" s="214"/>
      <c r="F17" s="215"/>
      <c r="G17" s="220"/>
      <c r="H17" s="221"/>
      <c r="I17" s="221"/>
      <c r="J17" s="221"/>
      <c r="K17" s="255" t="s">
        <v>22</v>
      </c>
      <c r="L17" s="256"/>
      <c r="M17" s="119"/>
      <c r="N17" s="213"/>
      <c r="O17" s="214"/>
      <c r="P17" s="214"/>
      <c r="Q17" s="214"/>
      <c r="R17" s="214"/>
      <c r="S17" s="215"/>
      <c r="T17" s="220"/>
      <c r="U17" s="221"/>
      <c r="V17" s="221"/>
      <c r="W17" s="221"/>
      <c r="X17" s="255" t="s">
        <v>22</v>
      </c>
      <c r="Y17" s="256"/>
      <c r="Z17" s="213"/>
      <c r="AA17" s="214"/>
      <c r="AB17" s="214"/>
      <c r="AC17" s="214"/>
      <c r="AD17" s="214"/>
      <c r="AE17" s="215"/>
      <c r="AF17" s="232"/>
      <c r="AG17" s="233"/>
      <c r="AH17" s="233"/>
      <c r="AI17" s="233"/>
      <c r="AJ17" s="257" t="s">
        <v>23</v>
      </c>
      <c r="AK17" s="258"/>
      <c r="AL17" s="213"/>
      <c r="AM17" s="214"/>
      <c r="AN17" s="214"/>
      <c r="AO17" s="214"/>
      <c r="AP17" s="214"/>
      <c r="AQ17" s="215"/>
      <c r="AR17" s="220"/>
      <c r="AS17" s="221"/>
      <c r="AT17" s="221"/>
      <c r="AU17" s="221"/>
      <c r="AV17" s="221"/>
      <c r="AW17" s="221"/>
      <c r="AX17" s="255" t="s">
        <v>22</v>
      </c>
      <c r="AY17" s="256"/>
    </row>
    <row r="18" spans="1:122" ht="24" customHeight="1">
      <c r="A18" s="208" t="s">
        <v>24</v>
      </c>
      <c r="B18" s="208"/>
      <c r="C18" s="208"/>
      <c r="D18" s="208"/>
      <c r="E18" s="208"/>
      <c r="F18" s="208"/>
      <c r="G18" s="208"/>
      <c r="H18" s="208"/>
      <c r="I18" s="208"/>
      <c r="J18" s="208"/>
      <c r="K18" s="208"/>
      <c r="L18" s="208"/>
      <c r="M18" s="13"/>
      <c r="N18" s="234" t="s">
        <v>25</v>
      </c>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14"/>
      <c r="AM18" s="14"/>
      <c r="AN18" s="14"/>
      <c r="AO18" s="14"/>
      <c r="AP18" s="14"/>
      <c r="AQ18" s="14"/>
      <c r="AR18" s="13"/>
      <c r="AS18" s="13"/>
      <c r="AT18" s="13"/>
      <c r="AU18" s="13"/>
      <c r="AV18" s="13"/>
      <c r="AW18" s="13"/>
      <c r="AX18" s="13"/>
      <c r="AY18" s="13"/>
    </row>
    <row r="19" spans="1:122" s="18" customFormat="1" ht="15" customHeight="1" thickBot="1">
      <c r="A19" s="15" t="s">
        <v>26</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4"/>
      <c r="AT19" s="14"/>
      <c r="AU19" s="14"/>
      <c r="AV19" s="14"/>
      <c r="AW19" s="14"/>
      <c r="AX19" s="16"/>
      <c r="AY19" s="16"/>
      <c r="AZ19" s="16"/>
      <c r="BA19" s="16"/>
      <c r="BB19" s="16"/>
      <c r="BC19" s="16"/>
      <c r="BD19" s="16"/>
      <c r="BE19" s="17"/>
      <c r="BF19" s="17"/>
      <c r="BG19" s="17"/>
      <c r="BH19" s="3"/>
      <c r="BL19" s="235"/>
      <c r="BM19" s="235"/>
      <c r="BN19" s="235"/>
      <c r="BO19" s="235"/>
      <c r="BP19" s="235"/>
      <c r="BQ19" s="235"/>
      <c r="BR19" s="235"/>
      <c r="BS19" s="235"/>
      <c r="BT19" s="235"/>
      <c r="BU19" s="235"/>
      <c r="BV19" s="235"/>
      <c r="BW19" s="235"/>
      <c r="BX19" s="235"/>
      <c r="BY19" s="235"/>
      <c r="BZ19" s="235"/>
      <c r="CA19" s="235"/>
      <c r="CB19" s="235"/>
      <c r="CC19" s="235"/>
      <c r="CD19" s="235"/>
      <c r="CE19" s="235"/>
      <c r="CF19" s="235"/>
      <c r="CG19" s="235"/>
      <c r="CH19" s="235"/>
      <c r="CI19" s="235"/>
      <c r="CJ19" s="235"/>
      <c r="CK19" s="235"/>
      <c r="CL19" s="235"/>
      <c r="CM19" s="235"/>
      <c r="CN19" s="235"/>
      <c r="CO19" s="235"/>
      <c r="CP19" s="235"/>
      <c r="CQ19" s="235"/>
      <c r="CR19" s="235"/>
      <c r="CS19" s="235"/>
      <c r="CT19" s="235"/>
      <c r="CU19" s="235"/>
      <c r="CV19" s="235"/>
      <c r="CW19" s="235"/>
      <c r="CX19" s="235"/>
      <c r="CY19" s="235"/>
      <c r="CZ19" s="235"/>
      <c r="DA19" s="235"/>
      <c r="DB19" s="235"/>
      <c r="DC19" s="235"/>
      <c r="DD19" s="235"/>
      <c r="DE19" s="235"/>
      <c r="DF19" s="235"/>
      <c r="DG19" s="235"/>
      <c r="DH19" s="235"/>
      <c r="DI19" s="235"/>
      <c r="DJ19" s="235"/>
      <c r="DK19" s="235"/>
      <c r="DL19" s="235"/>
      <c r="DM19" s="235"/>
      <c r="DN19" s="235"/>
      <c r="DO19" s="235"/>
      <c r="DP19" s="235"/>
      <c r="DQ19" s="235"/>
      <c r="DR19" s="235"/>
    </row>
    <row r="20" spans="1:122" s="18" customFormat="1" ht="15" customHeight="1" thickTop="1">
      <c r="A20" s="9" t="s">
        <v>27</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5"/>
      <c r="AS20" s="236" t="s">
        <v>28</v>
      </c>
      <c r="AT20" s="237"/>
      <c r="AU20" s="237"/>
      <c r="AV20" s="237"/>
      <c r="AW20" s="238"/>
      <c r="AX20" s="245">
        <f>G15+AR16</f>
        <v>7.1</v>
      </c>
      <c r="AY20" s="246"/>
      <c r="AZ20" s="246"/>
      <c r="BA20" s="246"/>
      <c r="BB20" s="246"/>
      <c r="BC20" s="246"/>
      <c r="BD20" s="20"/>
      <c r="BE20" s="21" t="s">
        <v>136</v>
      </c>
      <c r="BF20" s="21"/>
      <c r="BG20" s="22"/>
      <c r="BL20" s="235"/>
      <c r="BM20" s="235"/>
      <c r="BN20" s="235"/>
      <c r="BO20" s="235"/>
      <c r="BP20" s="235"/>
      <c r="BQ20" s="235"/>
      <c r="BR20" s="235"/>
      <c r="BS20" s="235"/>
      <c r="BT20" s="235"/>
      <c r="BU20" s="235"/>
      <c r="BV20" s="235"/>
      <c r="BW20" s="235"/>
      <c r="BX20" s="235"/>
      <c r="BY20" s="235"/>
      <c r="BZ20" s="235"/>
      <c r="CA20" s="235"/>
      <c r="CB20" s="235"/>
      <c r="CC20" s="235"/>
      <c r="CD20" s="235"/>
      <c r="CE20" s="235"/>
      <c r="CF20" s="235"/>
      <c r="CG20" s="235"/>
      <c r="CH20" s="235"/>
      <c r="CI20" s="235"/>
      <c r="CJ20" s="235"/>
      <c r="CK20" s="235"/>
      <c r="CL20" s="235"/>
      <c r="CM20" s="235"/>
      <c r="CN20" s="235"/>
      <c r="CO20" s="235"/>
      <c r="CP20" s="235"/>
      <c r="CQ20" s="235"/>
      <c r="CR20" s="235"/>
      <c r="CS20" s="235"/>
      <c r="CT20" s="235"/>
      <c r="CU20" s="235"/>
      <c r="CV20" s="235"/>
      <c r="CW20" s="235"/>
      <c r="CX20" s="235"/>
      <c r="CY20" s="235"/>
      <c r="CZ20" s="235"/>
      <c r="DA20" s="235"/>
      <c r="DB20" s="235"/>
      <c r="DC20" s="235"/>
      <c r="DD20" s="235"/>
      <c r="DE20" s="235"/>
      <c r="DF20" s="235"/>
      <c r="DG20" s="235"/>
      <c r="DH20" s="235"/>
      <c r="DI20" s="235"/>
      <c r="DJ20" s="235"/>
      <c r="DK20" s="235"/>
      <c r="DL20" s="235"/>
      <c r="DM20" s="235"/>
      <c r="DN20" s="235"/>
      <c r="DO20" s="235"/>
      <c r="DP20" s="235"/>
      <c r="DQ20" s="235"/>
      <c r="DR20" s="235"/>
    </row>
    <row r="21" spans="1:122" s="18" customFormat="1" ht="15" customHeight="1">
      <c r="A21" s="9" t="s">
        <v>29</v>
      </c>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5"/>
      <c r="AS21" s="239"/>
      <c r="AT21" s="240"/>
      <c r="AU21" s="240"/>
      <c r="AV21" s="240"/>
      <c r="AW21" s="241"/>
      <c r="AX21" s="218"/>
      <c r="AY21" s="247"/>
      <c r="AZ21" s="247"/>
      <c r="BA21" s="247"/>
      <c r="BB21" s="247"/>
      <c r="BC21" s="247"/>
      <c r="BD21" s="250" t="s">
        <v>22</v>
      </c>
      <c r="BE21" s="250"/>
      <c r="BF21" s="250"/>
      <c r="BG21" s="251"/>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row>
    <row r="22" spans="1:122" s="25" customFormat="1" ht="5.25" customHeight="1" thickBot="1">
      <c r="A22" s="24"/>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24"/>
      <c r="AS22" s="242"/>
      <c r="AT22" s="243"/>
      <c r="AU22" s="243"/>
      <c r="AV22" s="243"/>
      <c r="AW22" s="244"/>
      <c r="AX22" s="248"/>
      <c r="AY22" s="249"/>
      <c r="AZ22" s="249"/>
      <c r="BA22" s="249"/>
      <c r="BB22" s="249"/>
      <c r="BC22" s="249"/>
      <c r="BD22" s="252"/>
      <c r="BE22" s="252"/>
      <c r="BF22" s="252"/>
      <c r="BG22" s="253"/>
      <c r="BX22" s="26"/>
    </row>
    <row r="23" spans="1:122" ht="15" customHeight="1" thickTop="1">
      <c r="A23" s="259" t="s">
        <v>137</v>
      </c>
      <c r="B23" s="259"/>
      <c r="C23" s="259"/>
      <c r="D23" s="259"/>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59"/>
      <c r="AM23" s="259"/>
      <c r="AN23" s="259"/>
      <c r="AO23" s="259"/>
      <c r="AP23" s="259"/>
      <c r="AQ23" s="259"/>
      <c r="AR23" s="259"/>
    </row>
    <row r="24" spans="1:122" ht="13.5" customHeight="1">
      <c r="B24" s="260" t="s">
        <v>30</v>
      </c>
      <c r="C24" s="261"/>
      <c r="D24" s="266" t="s">
        <v>31</v>
      </c>
      <c r="E24" s="267"/>
      <c r="F24" s="267"/>
      <c r="G24" s="267"/>
      <c r="H24" s="267"/>
      <c r="I24" s="261"/>
      <c r="J24" s="270" t="s">
        <v>32</v>
      </c>
      <c r="K24" s="270"/>
      <c r="L24" s="270"/>
      <c r="M24" s="270"/>
      <c r="N24" s="270"/>
      <c r="O24" s="270"/>
      <c r="P24" s="272">
        <f>R5</f>
        <v>4</v>
      </c>
      <c r="Q24" s="273"/>
      <c r="R24" s="273"/>
      <c r="S24" s="276" t="s">
        <v>138</v>
      </c>
      <c r="T24" s="276"/>
      <c r="U24" s="276"/>
      <c r="V24" s="276"/>
      <c r="W24" s="276"/>
      <c r="X24" s="276"/>
      <c r="Y24" s="276"/>
      <c r="Z24" s="276"/>
      <c r="AA24" s="276"/>
      <c r="AB24" s="276"/>
      <c r="AC24" s="277"/>
      <c r="AD24" s="27"/>
      <c r="AE24" s="28"/>
      <c r="AF24" s="28"/>
      <c r="AG24" s="280" t="s">
        <v>33</v>
      </c>
      <c r="AH24" s="281"/>
      <c r="AI24" s="281"/>
      <c r="AJ24" s="281"/>
      <c r="AK24" s="281"/>
      <c r="AL24" s="281"/>
      <c r="AM24" s="281"/>
      <c r="AN24" s="281"/>
      <c r="AO24" s="281"/>
      <c r="AP24" s="281"/>
      <c r="AQ24" s="281"/>
      <c r="AR24" s="281"/>
      <c r="AS24" s="281"/>
      <c r="AT24" s="281"/>
      <c r="AU24" s="281"/>
      <c r="AV24" s="281"/>
      <c r="AW24" s="281"/>
      <c r="AX24" s="282"/>
    </row>
    <row r="25" spans="1:122" ht="13.5" customHeight="1">
      <c r="B25" s="262"/>
      <c r="C25" s="263"/>
      <c r="D25" s="262"/>
      <c r="E25" s="268"/>
      <c r="F25" s="268"/>
      <c r="G25" s="268"/>
      <c r="H25" s="268"/>
      <c r="I25" s="263"/>
      <c r="J25" s="270"/>
      <c r="K25" s="270"/>
      <c r="L25" s="270"/>
      <c r="M25" s="270"/>
      <c r="N25" s="270"/>
      <c r="O25" s="270"/>
      <c r="P25" s="274"/>
      <c r="Q25" s="275"/>
      <c r="R25" s="275"/>
      <c r="S25" s="278"/>
      <c r="T25" s="278"/>
      <c r="U25" s="278"/>
      <c r="V25" s="278"/>
      <c r="W25" s="278"/>
      <c r="X25" s="278"/>
      <c r="Y25" s="278"/>
      <c r="Z25" s="278"/>
      <c r="AA25" s="278"/>
      <c r="AB25" s="278"/>
      <c r="AC25" s="279"/>
      <c r="AD25" s="29"/>
      <c r="AE25" s="30"/>
      <c r="AF25" s="30"/>
      <c r="AG25" s="250"/>
      <c r="AH25" s="250"/>
      <c r="AI25" s="250"/>
      <c r="AJ25" s="250"/>
      <c r="AK25" s="250"/>
      <c r="AL25" s="250"/>
      <c r="AM25" s="250"/>
      <c r="AN25" s="250"/>
      <c r="AO25" s="250"/>
      <c r="AP25" s="250"/>
      <c r="AQ25" s="250"/>
      <c r="AR25" s="250"/>
      <c r="AS25" s="250"/>
      <c r="AT25" s="250"/>
      <c r="AU25" s="250"/>
      <c r="AV25" s="250"/>
      <c r="AW25" s="250"/>
      <c r="AX25" s="283"/>
    </row>
    <row r="26" spans="1:122" ht="13.5" customHeight="1">
      <c r="B26" s="262"/>
      <c r="C26" s="263"/>
      <c r="D26" s="262"/>
      <c r="E26" s="268"/>
      <c r="F26" s="268"/>
      <c r="G26" s="268"/>
      <c r="H26" s="268"/>
      <c r="I26" s="263"/>
      <c r="J26" s="270"/>
      <c r="K26" s="270"/>
      <c r="L26" s="270"/>
      <c r="M26" s="270"/>
      <c r="N26" s="270"/>
      <c r="O26" s="270"/>
      <c r="P26" s="284" t="s">
        <v>34</v>
      </c>
      <c r="Q26" s="285"/>
      <c r="R26" s="285"/>
      <c r="S26" s="285"/>
      <c r="T26" s="285"/>
      <c r="U26" s="285"/>
      <c r="V26" s="285"/>
      <c r="W26" s="285"/>
      <c r="X26" s="286" t="s">
        <v>35</v>
      </c>
      <c r="Y26" s="285"/>
      <c r="Z26" s="285"/>
      <c r="AA26" s="285"/>
      <c r="AB26" s="285"/>
      <c r="AC26" s="287"/>
      <c r="AD26" s="286" t="s">
        <v>36</v>
      </c>
      <c r="AE26" s="285"/>
      <c r="AF26" s="285"/>
      <c r="AG26" s="285"/>
      <c r="AH26" s="285"/>
      <c r="AI26" s="285"/>
      <c r="AJ26" s="287"/>
      <c r="AK26" s="290" t="s">
        <v>37</v>
      </c>
      <c r="AL26" s="240"/>
      <c r="AM26" s="240"/>
      <c r="AN26" s="240"/>
      <c r="AO26" s="240"/>
      <c r="AP26" s="240"/>
      <c r="AQ26" s="240"/>
      <c r="AR26" s="240"/>
      <c r="AS26" s="240"/>
      <c r="AT26" s="240"/>
      <c r="AU26" s="240"/>
      <c r="AV26" s="240"/>
      <c r="AW26" s="240"/>
      <c r="AX26" s="241"/>
    </row>
    <row r="27" spans="1:122" ht="13.5" customHeight="1" thickBot="1">
      <c r="B27" s="264"/>
      <c r="C27" s="265"/>
      <c r="D27" s="262"/>
      <c r="E27" s="269"/>
      <c r="F27" s="269"/>
      <c r="G27" s="269"/>
      <c r="H27" s="269"/>
      <c r="I27" s="263"/>
      <c r="J27" s="271"/>
      <c r="K27" s="271"/>
      <c r="L27" s="271"/>
      <c r="M27" s="271"/>
      <c r="N27" s="271"/>
      <c r="O27" s="271"/>
      <c r="P27" s="292" t="s">
        <v>38</v>
      </c>
      <c r="Q27" s="293"/>
      <c r="R27" s="293"/>
      <c r="S27" s="293"/>
      <c r="T27" s="293" t="s">
        <v>39</v>
      </c>
      <c r="U27" s="293"/>
      <c r="V27" s="293"/>
      <c r="W27" s="31"/>
      <c r="X27" s="294" t="s">
        <v>38</v>
      </c>
      <c r="Y27" s="294"/>
      <c r="Z27" s="295"/>
      <c r="AA27" s="296" t="s">
        <v>139</v>
      </c>
      <c r="AB27" s="295"/>
      <c r="AC27" s="32"/>
      <c r="AD27" s="288"/>
      <c r="AE27" s="252"/>
      <c r="AF27" s="252"/>
      <c r="AG27" s="252"/>
      <c r="AH27" s="252"/>
      <c r="AI27" s="252"/>
      <c r="AJ27" s="289"/>
      <c r="AK27" s="291"/>
      <c r="AL27" s="243"/>
      <c r="AM27" s="243"/>
      <c r="AN27" s="243"/>
      <c r="AO27" s="243"/>
      <c r="AP27" s="243"/>
      <c r="AQ27" s="243"/>
      <c r="AR27" s="243"/>
      <c r="AS27" s="243"/>
      <c r="AT27" s="243"/>
      <c r="AU27" s="243"/>
      <c r="AV27" s="243"/>
      <c r="AW27" s="243"/>
      <c r="AX27" s="244"/>
    </row>
    <row r="28" spans="1:122" ht="13.5" customHeight="1" thickTop="1">
      <c r="B28" s="297" t="s">
        <v>40</v>
      </c>
      <c r="C28" s="298"/>
      <c r="D28" s="303" t="s">
        <v>41</v>
      </c>
      <c r="E28" s="304"/>
      <c r="F28" s="304"/>
      <c r="G28" s="304"/>
      <c r="H28" s="304"/>
      <c r="I28" s="305"/>
      <c r="J28" s="1020">
        <v>6</v>
      </c>
      <c r="K28" s="1021"/>
      <c r="L28" s="1021"/>
      <c r="M28" s="1021"/>
      <c r="N28" s="1021"/>
      <c r="O28" s="225" t="s">
        <v>22</v>
      </c>
      <c r="P28" s="1022">
        <v>3</v>
      </c>
      <c r="Q28" s="1019"/>
      <c r="R28" s="1019"/>
      <c r="S28" s="1019"/>
      <c r="T28" s="1019">
        <v>0</v>
      </c>
      <c r="U28" s="1019"/>
      <c r="V28" s="1019"/>
      <c r="W28" s="334" t="s">
        <v>22</v>
      </c>
      <c r="X28" s="335"/>
      <c r="Y28" s="336"/>
      <c r="Z28" s="336"/>
      <c r="AA28" s="339"/>
      <c r="AB28" s="339"/>
      <c r="AC28" s="341" t="s">
        <v>22</v>
      </c>
      <c r="AD28" s="343">
        <f>P28+T28+X28+AA28</f>
        <v>3</v>
      </c>
      <c r="AE28" s="344"/>
      <c r="AF28" s="344"/>
      <c r="AG28" s="344"/>
      <c r="AH28" s="344"/>
      <c r="AI28" s="344"/>
      <c r="AJ28" s="345"/>
      <c r="AK28" s="317" t="s">
        <v>140</v>
      </c>
      <c r="AL28" s="318"/>
      <c r="AM28" s="318"/>
      <c r="AN28" s="318"/>
      <c r="AO28" s="318"/>
      <c r="AP28" s="318"/>
      <c r="AQ28" s="318"/>
      <c r="AR28" s="321">
        <f>ROUNDDOWN(AD28/3,1)</f>
        <v>1</v>
      </c>
      <c r="AS28" s="321"/>
      <c r="AT28" s="321"/>
      <c r="AU28" s="321"/>
      <c r="AV28" s="323" t="s">
        <v>22</v>
      </c>
      <c r="AW28" s="323"/>
      <c r="AX28" s="324"/>
    </row>
    <row r="29" spans="1:122" ht="13.5" customHeight="1">
      <c r="B29" s="299"/>
      <c r="C29" s="300"/>
      <c r="D29" s="306"/>
      <c r="E29" s="307"/>
      <c r="F29" s="307"/>
      <c r="G29" s="307"/>
      <c r="H29" s="307"/>
      <c r="I29" s="308"/>
      <c r="J29" s="1015"/>
      <c r="K29" s="1016"/>
      <c r="L29" s="1016"/>
      <c r="M29" s="1016"/>
      <c r="N29" s="1016"/>
      <c r="O29" s="256"/>
      <c r="P29" s="1018"/>
      <c r="Q29" s="1012"/>
      <c r="R29" s="1012"/>
      <c r="S29" s="1012"/>
      <c r="T29" s="1012"/>
      <c r="U29" s="1012"/>
      <c r="V29" s="1012"/>
      <c r="W29" s="333"/>
      <c r="X29" s="337"/>
      <c r="Y29" s="338"/>
      <c r="Z29" s="338"/>
      <c r="AA29" s="340"/>
      <c r="AB29" s="340"/>
      <c r="AC29" s="342"/>
      <c r="AD29" s="346"/>
      <c r="AE29" s="347"/>
      <c r="AF29" s="347"/>
      <c r="AG29" s="347"/>
      <c r="AH29" s="347"/>
      <c r="AI29" s="347"/>
      <c r="AJ29" s="348"/>
      <c r="AK29" s="319"/>
      <c r="AL29" s="320"/>
      <c r="AM29" s="320"/>
      <c r="AN29" s="320"/>
      <c r="AO29" s="320"/>
      <c r="AP29" s="320"/>
      <c r="AQ29" s="320"/>
      <c r="AR29" s="322"/>
      <c r="AS29" s="322"/>
      <c r="AT29" s="322"/>
      <c r="AU29" s="322"/>
      <c r="AV29" s="255"/>
      <c r="AW29" s="255"/>
      <c r="AX29" s="325"/>
    </row>
    <row r="30" spans="1:122" ht="13.5" customHeight="1">
      <c r="B30" s="299"/>
      <c r="C30" s="300"/>
      <c r="D30" s="326" t="s">
        <v>42</v>
      </c>
      <c r="E30" s="327"/>
      <c r="F30" s="327"/>
      <c r="G30" s="327"/>
      <c r="H30" s="327"/>
      <c r="I30" s="328"/>
      <c r="J30" s="1013">
        <v>13</v>
      </c>
      <c r="K30" s="1014"/>
      <c r="L30" s="1014"/>
      <c r="M30" s="1014"/>
      <c r="N30" s="1014"/>
      <c r="O30" s="223" t="s">
        <v>22</v>
      </c>
      <c r="P30" s="1017">
        <v>8</v>
      </c>
      <c r="Q30" s="1011"/>
      <c r="R30" s="1011"/>
      <c r="S30" s="1011"/>
      <c r="T30" s="1011">
        <v>1</v>
      </c>
      <c r="U30" s="1011"/>
      <c r="V30" s="1011"/>
      <c r="W30" s="333" t="s">
        <v>22</v>
      </c>
      <c r="X30" s="361"/>
      <c r="Y30" s="362"/>
      <c r="Z30" s="362"/>
      <c r="AA30" s="369"/>
      <c r="AB30" s="369"/>
      <c r="AC30" s="342" t="s">
        <v>22</v>
      </c>
      <c r="AD30" s="346">
        <f>P30+T30+X30+AA30</f>
        <v>9</v>
      </c>
      <c r="AE30" s="347"/>
      <c r="AF30" s="347"/>
      <c r="AG30" s="347"/>
      <c r="AH30" s="347"/>
      <c r="AI30" s="347"/>
      <c r="AJ30" s="348"/>
      <c r="AK30" s="370" t="s">
        <v>141</v>
      </c>
      <c r="AL30" s="371"/>
      <c r="AM30" s="371"/>
      <c r="AN30" s="371"/>
      <c r="AO30" s="371"/>
      <c r="AP30" s="371"/>
      <c r="AQ30" s="371"/>
      <c r="AR30" s="321">
        <f>ROUNDDOWN(AD30/6,1)</f>
        <v>1.5</v>
      </c>
      <c r="AS30" s="321"/>
      <c r="AT30" s="321"/>
      <c r="AU30" s="321"/>
      <c r="AV30" s="222" t="s">
        <v>22</v>
      </c>
      <c r="AW30" s="222"/>
      <c r="AX30" s="261"/>
    </row>
    <row r="31" spans="1:122" ht="13.5" customHeight="1">
      <c r="B31" s="299"/>
      <c r="C31" s="300"/>
      <c r="D31" s="306"/>
      <c r="E31" s="307"/>
      <c r="F31" s="307"/>
      <c r="G31" s="307"/>
      <c r="H31" s="307"/>
      <c r="I31" s="308"/>
      <c r="J31" s="1015"/>
      <c r="K31" s="1016"/>
      <c r="L31" s="1016"/>
      <c r="M31" s="1016"/>
      <c r="N31" s="1016"/>
      <c r="O31" s="225"/>
      <c r="P31" s="1018"/>
      <c r="Q31" s="1012"/>
      <c r="R31" s="1012"/>
      <c r="S31" s="1012"/>
      <c r="T31" s="1012"/>
      <c r="U31" s="1012"/>
      <c r="V31" s="1012"/>
      <c r="W31" s="333"/>
      <c r="X31" s="337"/>
      <c r="Y31" s="338"/>
      <c r="Z31" s="338"/>
      <c r="AA31" s="340"/>
      <c r="AB31" s="340"/>
      <c r="AC31" s="342"/>
      <c r="AD31" s="346"/>
      <c r="AE31" s="347"/>
      <c r="AF31" s="347"/>
      <c r="AG31" s="347"/>
      <c r="AH31" s="347"/>
      <c r="AI31" s="347"/>
      <c r="AJ31" s="348"/>
      <c r="AK31" s="319"/>
      <c r="AL31" s="320"/>
      <c r="AM31" s="320"/>
      <c r="AN31" s="320"/>
      <c r="AO31" s="320"/>
      <c r="AP31" s="320"/>
      <c r="AQ31" s="320"/>
      <c r="AR31" s="322"/>
      <c r="AS31" s="322"/>
      <c r="AT31" s="322"/>
      <c r="AU31" s="322"/>
      <c r="AV31" s="255"/>
      <c r="AW31" s="255"/>
      <c r="AX31" s="325"/>
    </row>
    <row r="32" spans="1:122" ht="13.5" customHeight="1">
      <c r="B32" s="299"/>
      <c r="C32" s="300"/>
      <c r="D32" s="349" t="s">
        <v>43</v>
      </c>
      <c r="E32" s="350"/>
      <c r="F32" s="350"/>
      <c r="G32" s="350"/>
      <c r="H32" s="350"/>
      <c r="I32" s="350"/>
      <c r="J32" s="350"/>
      <c r="K32" s="350"/>
      <c r="L32" s="350"/>
      <c r="M32" s="353" t="s">
        <v>142</v>
      </c>
      <c r="N32" s="354"/>
      <c r="O32" s="355"/>
      <c r="P32" s="1007">
        <v>1</v>
      </c>
      <c r="Q32" s="1008"/>
      <c r="R32" s="1008"/>
      <c r="S32" s="1008"/>
      <c r="T32" s="1011">
        <v>0</v>
      </c>
      <c r="U32" s="1011"/>
      <c r="V32" s="1011"/>
      <c r="W32" s="359" t="s">
        <v>22</v>
      </c>
      <c r="X32" s="361"/>
      <c r="Y32" s="362"/>
      <c r="Z32" s="363"/>
      <c r="AA32" s="365"/>
      <c r="AB32" s="363"/>
      <c r="AC32" s="367" t="s">
        <v>22</v>
      </c>
      <c r="AD32" s="346">
        <f>P32+T32+X32+AA32</f>
        <v>1</v>
      </c>
      <c r="AE32" s="347"/>
      <c r="AF32" s="347"/>
      <c r="AG32" s="347"/>
      <c r="AH32" s="347"/>
      <c r="AI32" s="347"/>
      <c r="AJ32" s="348"/>
      <c r="AK32" s="370" t="s">
        <v>143</v>
      </c>
      <c r="AL32" s="372"/>
      <c r="AM32" s="372"/>
      <c r="AN32" s="372"/>
      <c r="AO32" s="372"/>
      <c r="AP32" s="372"/>
      <c r="AQ32" s="372"/>
      <c r="AR32" s="321">
        <f>ROUNDDOWN(AD32/2,1)</f>
        <v>0.5</v>
      </c>
      <c r="AS32" s="321"/>
      <c r="AT32" s="321"/>
      <c r="AU32" s="321"/>
      <c r="AV32" s="222" t="s">
        <v>22</v>
      </c>
      <c r="AW32" s="222"/>
      <c r="AX32" s="261"/>
    </row>
    <row r="33" spans="2:52" ht="13.5" customHeight="1">
      <c r="B33" s="299"/>
      <c r="C33" s="300"/>
      <c r="D33" s="351"/>
      <c r="E33" s="352"/>
      <c r="F33" s="352"/>
      <c r="G33" s="352"/>
      <c r="H33" s="352"/>
      <c r="I33" s="352"/>
      <c r="J33" s="352"/>
      <c r="K33" s="352"/>
      <c r="L33" s="352"/>
      <c r="M33" s="356"/>
      <c r="N33" s="357"/>
      <c r="O33" s="358"/>
      <c r="P33" s="1009"/>
      <c r="Q33" s="1010"/>
      <c r="R33" s="1010"/>
      <c r="S33" s="1010"/>
      <c r="T33" s="1012"/>
      <c r="U33" s="1012"/>
      <c r="V33" s="1012"/>
      <c r="W33" s="360"/>
      <c r="X33" s="337"/>
      <c r="Y33" s="338"/>
      <c r="Z33" s="364"/>
      <c r="AA33" s="366"/>
      <c r="AB33" s="364"/>
      <c r="AC33" s="368"/>
      <c r="AD33" s="346"/>
      <c r="AE33" s="347"/>
      <c r="AF33" s="347"/>
      <c r="AG33" s="347"/>
      <c r="AH33" s="347"/>
      <c r="AI33" s="347"/>
      <c r="AJ33" s="348"/>
      <c r="AK33" s="373"/>
      <c r="AL33" s="374"/>
      <c r="AM33" s="374"/>
      <c r="AN33" s="374"/>
      <c r="AO33" s="374"/>
      <c r="AP33" s="374"/>
      <c r="AQ33" s="374"/>
      <c r="AR33" s="322"/>
      <c r="AS33" s="322"/>
      <c r="AT33" s="322"/>
      <c r="AU33" s="322"/>
      <c r="AV33" s="255"/>
      <c r="AW33" s="255"/>
      <c r="AX33" s="325"/>
    </row>
    <row r="34" spans="2:52" ht="13.5" customHeight="1">
      <c r="B34" s="299"/>
      <c r="C34" s="300"/>
      <c r="D34" s="326" t="s">
        <v>44</v>
      </c>
      <c r="E34" s="327"/>
      <c r="F34" s="327"/>
      <c r="G34" s="327"/>
      <c r="H34" s="327"/>
      <c r="I34" s="328"/>
      <c r="J34" s="378">
        <f>J28+J30</f>
        <v>19</v>
      </c>
      <c r="K34" s="321"/>
      <c r="L34" s="321"/>
      <c r="M34" s="321"/>
      <c r="N34" s="321"/>
      <c r="O34" s="223" t="s">
        <v>22</v>
      </c>
      <c r="P34" s="382">
        <f>P28+P30+P32</f>
        <v>12</v>
      </c>
      <c r="Q34" s="383"/>
      <c r="R34" s="383"/>
      <c r="S34" s="383"/>
      <c r="T34" s="383">
        <f>T28+T30+T32</f>
        <v>1</v>
      </c>
      <c r="U34" s="383"/>
      <c r="V34" s="383"/>
      <c r="W34" s="405" t="s">
        <v>22</v>
      </c>
      <c r="X34" s="378">
        <f>X28+X30+X32</f>
        <v>0</v>
      </c>
      <c r="Y34" s="321"/>
      <c r="Z34" s="321"/>
      <c r="AA34" s="383">
        <f>AA28+AA30+AA32</f>
        <v>0</v>
      </c>
      <c r="AB34" s="383"/>
      <c r="AC34" s="342" t="s">
        <v>22</v>
      </c>
      <c r="AD34" s="346">
        <f>P34+T34+X34+AA34</f>
        <v>13</v>
      </c>
      <c r="AE34" s="347"/>
      <c r="AF34" s="347"/>
      <c r="AG34" s="347"/>
      <c r="AH34" s="347"/>
      <c r="AI34" s="347"/>
      <c r="AJ34" s="348"/>
      <c r="AK34" s="410" t="s">
        <v>144</v>
      </c>
      <c r="AL34" s="411"/>
      <c r="AM34" s="411"/>
      <c r="AN34" s="411"/>
      <c r="AO34" s="411"/>
      <c r="AP34" s="411"/>
      <c r="AQ34" s="411"/>
      <c r="AR34" s="321">
        <f>ROUND(AR28+AR30+AR32,0)</f>
        <v>3</v>
      </c>
      <c r="AS34" s="321"/>
      <c r="AT34" s="321"/>
      <c r="AU34" s="321"/>
      <c r="AV34" s="222" t="s">
        <v>22</v>
      </c>
      <c r="AW34" s="222"/>
      <c r="AX34" s="223"/>
      <c r="AY34" s="12" t="s">
        <v>45</v>
      </c>
      <c r="AZ34" s="12"/>
    </row>
    <row r="35" spans="2:52" ht="13.5" customHeight="1" thickBot="1">
      <c r="B35" s="299"/>
      <c r="C35" s="300"/>
      <c r="D35" s="375"/>
      <c r="E35" s="376"/>
      <c r="F35" s="376"/>
      <c r="G35" s="376"/>
      <c r="H35" s="376"/>
      <c r="I35" s="377"/>
      <c r="J35" s="379"/>
      <c r="K35" s="380"/>
      <c r="L35" s="380"/>
      <c r="M35" s="380"/>
      <c r="N35" s="380"/>
      <c r="O35" s="381"/>
      <c r="P35" s="384"/>
      <c r="Q35" s="385"/>
      <c r="R35" s="385"/>
      <c r="S35" s="385"/>
      <c r="T35" s="385"/>
      <c r="U35" s="385"/>
      <c r="V35" s="385"/>
      <c r="W35" s="406"/>
      <c r="X35" s="379"/>
      <c r="Y35" s="380"/>
      <c r="Z35" s="380"/>
      <c r="AA35" s="385"/>
      <c r="AB35" s="385"/>
      <c r="AC35" s="407"/>
      <c r="AD35" s="408"/>
      <c r="AE35" s="404"/>
      <c r="AF35" s="404"/>
      <c r="AG35" s="404"/>
      <c r="AH35" s="404"/>
      <c r="AI35" s="404"/>
      <c r="AJ35" s="409"/>
      <c r="AK35" s="412"/>
      <c r="AL35" s="413"/>
      <c r="AM35" s="413"/>
      <c r="AN35" s="413"/>
      <c r="AO35" s="413"/>
      <c r="AP35" s="413"/>
      <c r="AQ35" s="413"/>
      <c r="AR35" s="380"/>
      <c r="AS35" s="380"/>
      <c r="AT35" s="380"/>
      <c r="AU35" s="380"/>
      <c r="AV35" s="396"/>
      <c r="AW35" s="396"/>
      <c r="AX35" s="381"/>
      <c r="AY35" s="12"/>
      <c r="AZ35" s="12" t="s">
        <v>46</v>
      </c>
    </row>
    <row r="36" spans="2:52" ht="13.5" customHeight="1">
      <c r="B36" s="299"/>
      <c r="C36" s="300"/>
      <c r="D36" s="397" t="s">
        <v>47</v>
      </c>
      <c r="E36" s="398"/>
      <c r="F36" s="398"/>
      <c r="G36" s="398"/>
      <c r="H36" s="398"/>
      <c r="I36" s="399"/>
      <c r="J36" s="400" t="s">
        <v>48</v>
      </c>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322">
        <f>AR34+1</f>
        <v>4</v>
      </c>
      <c r="AS36" s="322"/>
      <c r="AT36" s="322"/>
      <c r="AU36" s="322"/>
      <c r="AV36" s="224" t="s">
        <v>22</v>
      </c>
      <c r="AW36" s="224"/>
      <c r="AX36" s="225" t="s">
        <v>145</v>
      </c>
      <c r="AY36" s="12"/>
      <c r="AZ36" s="12"/>
    </row>
    <row r="37" spans="2:52" ht="13.5" customHeight="1" thickBot="1">
      <c r="B37" s="299"/>
      <c r="C37" s="300"/>
      <c r="D37" s="375"/>
      <c r="E37" s="376"/>
      <c r="F37" s="376"/>
      <c r="G37" s="376"/>
      <c r="H37" s="376"/>
      <c r="I37" s="377"/>
      <c r="J37" s="402"/>
      <c r="K37" s="403"/>
      <c r="L37" s="403"/>
      <c r="M37" s="403"/>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403"/>
      <c r="AK37" s="403"/>
      <c r="AL37" s="403"/>
      <c r="AM37" s="403"/>
      <c r="AN37" s="403"/>
      <c r="AO37" s="403"/>
      <c r="AP37" s="403"/>
      <c r="AQ37" s="403"/>
      <c r="AR37" s="404"/>
      <c r="AS37" s="404"/>
      <c r="AT37" s="404"/>
      <c r="AU37" s="404"/>
      <c r="AV37" s="396"/>
      <c r="AW37" s="396"/>
      <c r="AX37" s="381"/>
      <c r="AY37" s="12"/>
      <c r="AZ37" s="12"/>
    </row>
    <row r="38" spans="2:52" ht="13.5" customHeight="1">
      <c r="B38" s="299"/>
      <c r="C38" s="300"/>
      <c r="D38" s="386" t="s">
        <v>49</v>
      </c>
      <c r="E38" s="387"/>
      <c r="F38" s="387"/>
      <c r="G38" s="387"/>
      <c r="H38" s="387"/>
      <c r="I38" s="387"/>
      <c r="J38" s="387"/>
      <c r="K38" s="387"/>
      <c r="L38" s="387"/>
      <c r="M38" s="387"/>
      <c r="N38" s="387"/>
      <c r="O38" s="387"/>
      <c r="P38" s="387"/>
      <c r="Q38" s="387"/>
      <c r="R38" s="387"/>
      <c r="S38" s="387"/>
      <c r="T38" s="387"/>
      <c r="U38" s="387"/>
      <c r="V38" s="387"/>
      <c r="W38" s="387"/>
      <c r="X38" s="387"/>
      <c r="Y38" s="387"/>
      <c r="Z38" s="387"/>
      <c r="AA38" s="387"/>
      <c r="AB38" s="387"/>
      <c r="AC38" s="387"/>
      <c r="AD38" s="387"/>
      <c r="AE38" s="387"/>
      <c r="AF38" s="388"/>
      <c r="AG38" s="33"/>
      <c r="AH38" s="34"/>
      <c r="AI38" s="34"/>
      <c r="AJ38" s="34"/>
      <c r="AK38" s="34"/>
      <c r="AL38" s="34"/>
      <c r="AM38" s="34"/>
      <c r="AN38" s="34"/>
      <c r="AO38" s="34"/>
      <c r="AP38" s="34"/>
      <c r="AQ38" s="34"/>
      <c r="AR38" s="389">
        <f>IF(AND((P34+X34)&gt;=1),0.5,0)</f>
        <v>0.5</v>
      </c>
      <c r="AS38" s="389"/>
      <c r="AT38" s="389"/>
      <c r="AU38" s="389"/>
      <c r="AV38" s="390" t="s">
        <v>22</v>
      </c>
      <c r="AW38" s="390"/>
      <c r="AX38" s="391" t="s">
        <v>146</v>
      </c>
      <c r="AY38" s="12"/>
      <c r="AZ38" s="12"/>
    </row>
    <row r="39" spans="2:52" ht="13.5" customHeight="1">
      <c r="B39" s="299"/>
      <c r="C39" s="300"/>
      <c r="D39" s="386"/>
      <c r="E39" s="387"/>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8"/>
      <c r="AG39" s="35"/>
      <c r="AH39" s="36"/>
      <c r="AI39" s="36"/>
      <c r="AJ39" s="36"/>
      <c r="AK39" s="36"/>
      <c r="AL39" s="36"/>
      <c r="AM39" s="36"/>
      <c r="AN39" s="36"/>
      <c r="AO39" s="36"/>
      <c r="AP39" s="36"/>
      <c r="AQ39" s="36"/>
      <c r="AR39" s="389"/>
      <c r="AS39" s="389"/>
      <c r="AT39" s="389"/>
      <c r="AU39" s="389"/>
      <c r="AV39" s="390"/>
      <c r="AW39" s="390"/>
      <c r="AX39" s="391"/>
      <c r="AY39" s="12"/>
      <c r="AZ39" s="12"/>
    </row>
    <row r="40" spans="2:52" ht="13.5" customHeight="1">
      <c r="B40" s="299"/>
      <c r="C40" s="300"/>
      <c r="D40" s="392" t="s">
        <v>50</v>
      </c>
      <c r="E40" s="393"/>
      <c r="F40" s="393"/>
      <c r="G40" s="393"/>
      <c r="H40" s="393"/>
      <c r="I40" s="393"/>
      <c r="J40" s="393"/>
      <c r="K40" s="393"/>
      <c r="L40" s="393"/>
      <c r="M40" s="393"/>
      <c r="N40" s="393"/>
      <c r="O40" s="393"/>
      <c r="P40" s="393"/>
      <c r="Q40" s="393"/>
      <c r="R40" s="393"/>
      <c r="S40" s="393"/>
      <c r="T40" s="393"/>
      <c r="U40" s="393"/>
      <c r="V40" s="393"/>
      <c r="W40" s="393"/>
      <c r="X40" s="393"/>
      <c r="Y40" s="393"/>
      <c r="Z40" s="393"/>
      <c r="AA40" s="393"/>
      <c r="AB40" s="393"/>
      <c r="AC40" s="393"/>
      <c r="AD40" s="393"/>
      <c r="AE40" s="393"/>
      <c r="AF40" s="394"/>
      <c r="AG40" s="33"/>
      <c r="AH40" s="34"/>
      <c r="AI40" s="34"/>
      <c r="AJ40" s="34"/>
      <c r="AK40" s="34"/>
      <c r="AL40" s="34"/>
      <c r="AM40" s="34"/>
      <c r="AN40" s="34"/>
      <c r="AO40" s="34"/>
      <c r="AP40" s="34"/>
      <c r="AQ40" s="34"/>
      <c r="AR40" s="389">
        <f>AR36+AR38</f>
        <v>4.5</v>
      </c>
      <c r="AS40" s="389"/>
      <c r="AT40" s="389"/>
      <c r="AU40" s="389"/>
      <c r="AV40" s="390" t="s">
        <v>22</v>
      </c>
      <c r="AW40" s="390"/>
      <c r="AX40" s="391" t="s">
        <v>147</v>
      </c>
      <c r="AY40" s="12"/>
      <c r="AZ40" s="12"/>
    </row>
    <row r="41" spans="2:52" ht="13.5" customHeight="1" thickBot="1">
      <c r="B41" s="301"/>
      <c r="C41" s="302"/>
      <c r="D41" s="392"/>
      <c r="E41" s="393"/>
      <c r="F41" s="393"/>
      <c r="G41" s="393"/>
      <c r="H41" s="393"/>
      <c r="I41" s="393"/>
      <c r="J41" s="393"/>
      <c r="K41" s="393"/>
      <c r="L41" s="393"/>
      <c r="M41" s="393"/>
      <c r="N41" s="393"/>
      <c r="O41" s="393"/>
      <c r="P41" s="393"/>
      <c r="Q41" s="393"/>
      <c r="R41" s="393"/>
      <c r="S41" s="393"/>
      <c r="T41" s="393"/>
      <c r="U41" s="393"/>
      <c r="V41" s="393"/>
      <c r="W41" s="393"/>
      <c r="X41" s="393"/>
      <c r="Y41" s="393"/>
      <c r="Z41" s="393"/>
      <c r="AA41" s="393"/>
      <c r="AB41" s="393"/>
      <c r="AC41" s="393"/>
      <c r="AD41" s="393"/>
      <c r="AE41" s="393"/>
      <c r="AF41" s="394"/>
      <c r="AG41" s="37"/>
      <c r="AH41" s="38"/>
      <c r="AI41" s="38"/>
      <c r="AJ41" s="38"/>
      <c r="AK41" s="38"/>
      <c r="AL41" s="38"/>
      <c r="AM41" s="38"/>
      <c r="AN41" s="38"/>
      <c r="AO41" s="38"/>
      <c r="AP41" s="38"/>
      <c r="AQ41" s="38"/>
      <c r="AR41" s="389"/>
      <c r="AS41" s="389"/>
      <c r="AT41" s="389"/>
      <c r="AU41" s="389"/>
      <c r="AV41" s="390"/>
      <c r="AW41" s="390"/>
      <c r="AX41" s="395"/>
      <c r="AY41" s="39" t="s">
        <v>148</v>
      </c>
      <c r="AZ41" s="12"/>
    </row>
    <row r="42" spans="2:52" ht="13.5" customHeight="1">
      <c r="B42" s="421" t="s">
        <v>51</v>
      </c>
      <c r="C42" s="422"/>
      <c r="D42" s="427" t="s">
        <v>52</v>
      </c>
      <c r="E42" s="428"/>
      <c r="F42" s="428"/>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9"/>
      <c r="AG42" s="40"/>
      <c r="AH42" s="41"/>
      <c r="AI42" s="41"/>
      <c r="AJ42" s="41"/>
      <c r="AK42" s="41"/>
      <c r="AL42" s="41"/>
      <c r="AM42" s="41"/>
      <c r="AN42" s="41"/>
      <c r="AO42" s="41"/>
      <c r="AP42" s="41"/>
      <c r="AQ42" s="41"/>
      <c r="AR42" s="1003">
        <v>0.5</v>
      </c>
      <c r="AS42" s="1003"/>
      <c r="AT42" s="1003"/>
      <c r="AU42" s="1003"/>
      <c r="AV42" s="417" t="s">
        <v>22</v>
      </c>
      <c r="AW42" s="417"/>
      <c r="AX42" s="225" t="s">
        <v>149</v>
      </c>
    </row>
    <row r="43" spans="2:52" ht="13.5" customHeight="1">
      <c r="B43" s="423"/>
      <c r="C43" s="424"/>
      <c r="D43" s="430"/>
      <c r="E43" s="431"/>
      <c r="F43" s="431"/>
      <c r="G43" s="431"/>
      <c r="H43" s="431"/>
      <c r="I43" s="431"/>
      <c r="J43" s="431"/>
      <c r="K43" s="431"/>
      <c r="L43" s="431"/>
      <c r="M43" s="431"/>
      <c r="N43" s="431"/>
      <c r="O43" s="431"/>
      <c r="P43" s="431"/>
      <c r="Q43" s="431"/>
      <c r="R43" s="431"/>
      <c r="S43" s="431"/>
      <c r="T43" s="431"/>
      <c r="U43" s="431"/>
      <c r="V43" s="431"/>
      <c r="W43" s="431"/>
      <c r="X43" s="431"/>
      <c r="Y43" s="431"/>
      <c r="Z43" s="431"/>
      <c r="AA43" s="431"/>
      <c r="AB43" s="431"/>
      <c r="AC43" s="431"/>
      <c r="AD43" s="431"/>
      <c r="AE43" s="431"/>
      <c r="AF43" s="432"/>
      <c r="AG43" s="35"/>
      <c r="AH43" s="36"/>
      <c r="AI43" s="36"/>
      <c r="AJ43" s="36"/>
      <c r="AK43" s="36"/>
      <c r="AL43" s="36"/>
      <c r="AM43" s="36"/>
      <c r="AN43" s="36"/>
      <c r="AO43" s="36"/>
      <c r="AP43" s="36"/>
      <c r="AQ43" s="36"/>
      <c r="AR43" s="1004"/>
      <c r="AS43" s="1004"/>
      <c r="AT43" s="1004"/>
      <c r="AU43" s="1004"/>
      <c r="AV43" s="255"/>
      <c r="AW43" s="255"/>
      <c r="AX43" s="225"/>
    </row>
    <row r="44" spans="2:52" ht="13.5" customHeight="1">
      <c r="B44" s="423"/>
      <c r="C44" s="424"/>
      <c r="D44" s="435" t="s">
        <v>53</v>
      </c>
      <c r="E44" s="436"/>
      <c r="F44" s="436"/>
      <c r="G44" s="436"/>
      <c r="H44" s="436"/>
      <c r="I44" s="436"/>
      <c r="J44" s="436"/>
      <c r="K44" s="436"/>
      <c r="L44" s="436"/>
      <c r="M44" s="436"/>
      <c r="N44" s="436"/>
      <c r="O44" s="436"/>
      <c r="P44" s="436"/>
      <c r="Q44" s="436"/>
      <c r="R44" s="436"/>
      <c r="S44" s="436"/>
      <c r="T44" s="436"/>
      <c r="U44" s="436"/>
      <c r="V44" s="436"/>
      <c r="W44" s="436"/>
      <c r="X44" s="436"/>
      <c r="Y44" s="436"/>
      <c r="Z44" s="436"/>
      <c r="AA44" s="436"/>
      <c r="AB44" s="436"/>
      <c r="AC44" s="436"/>
      <c r="AD44" s="436"/>
      <c r="AE44" s="436"/>
      <c r="AF44" s="437"/>
      <c r="AG44" s="42"/>
      <c r="AH44" s="16"/>
      <c r="AI44" s="16"/>
      <c r="AJ44" s="16"/>
      <c r="AK44" s="16"/>
      <c r="AL44" s="16"/>
      <c r="AM44" s="16"/>
      <c r="AN44" s="16"/>
      <c r="AO44" s="16"/>
      <c r="AP44" s="16"/>
      <c r="AQ44" s="16"/>
      <c r="AR44" s="1005">
        <v>1</v>
      </c>
      <c r="AS44" s="1005"/>
      <c r="AT44" s="1005"/>
      <c r="AU44" s="1005"/>
      <c r="AV44" s="224" t="s">
        <v>22</v>
      </c>
      <c r="AW44" s="224"/>
      <c r="AX44" s="223" t="s">
        <v>150</v>
      </c>
    </row>
    <row r="45" spans="2:52" ht="13.5" customHeight="1" thickBot="1">
      <c r="B45" s="425"/>
      <c r="C45" s="426"/>
      <c r="D45" s="435"/>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7"/>
      <c r="AG45" s="37"/>
      <c r="AH45" s="38"/>
      <c r="AI45" s="38"/>
      <c r="AJ45" s="38"/>
      <c r="AK45" s="38"/>
      <c r="AL45" s="38"/>
      <c r="AM45" s="38"/>
      <c r="AN45" s="38"/>
      <c r="AO45" s="38"/>
      <c r="AP45" s="38"/>
      <c r="AQ45" s="38"/>
      <c r="AR45" s="1006"/>
      <c r="AS45" s="1006"/>
      <c r="AT45" s="1006"/>
      <c r="AU45" s="1006"/>
      <c r="AV45" s="224"/>
      <c r="AW45" s="224"/>
      <c r="AX45" s="225"/>
    </row>
    <row r="46" spans="2:52" ht="13.5" customHeight="1">
      <c r="B46" s="400" t="s">
        <v>54</v>
      </c>
      <c r="C46" s="414"/>
      <c r="D46" s="414"/>
      <c r="E46" s="414"/>
      <c r="F46" s="414"/>
      <c r="G46" s="414"/>
      <c r="H46" s="414"/>
      <c r="I46" s="414"/>
      <c r="J46" s="414"/>
      <c r="K46" s="414"/>
      <c r="L46" s="414"/>
      <c r="M46" s="414"/>
      <c r="N46" s="414"/>
      <c r="O46" s="414"/>
      <c r="P46" s="414"/>
      <c r="Q46" s="414"/>
      <c r="R46" s="414"/>
      <c r="S46" s="414"/>
      <c r="T46" s="414"/>
      <c r="U46" s="414"/>
      <c r="V46" s="414"/>
      <c r="W46" s="414"/>
      <c r="X46" s="414"/>
      <c r="Y46" s="414"/>
      <c r="Z46" s="414"/>
      <c r="AA46" s="414"/>
      <c r="AB46" s="414"/>
      <c r="AC46" s="414"/>
      <c r="AD46" s="414"/>
      <c r="AE46" s="414"/>
      <c r="AF46" s="414"/>
      <c r="AG46" s="43"/>
      <c r="AH46" s="41"/>
      <c r="AI46" s="41"/>
      <c r="AJ46" s="41"/>
      <c r="AK46" s="41"/>
      <c r="AL46" s="41"/>
      <c r="AM46" s="41"/>
      <c r="AN46" s="41"/>
      <c r="AO46" s="41"/>
      <c r="AP46" s="41"/>
      <c r="AQ46" s="41"/>
      <c r="AR46" s="322">
        <f>AR40+AR42+AR44</f>
        <v>6</v>
      </c>
      <c r="AS46" s="322"/>
      <c r="AT46" s="322"/>
      <c r="AU46" s="322"/>
      <c r="AV46" s="417" t="s">
        <v>22</v>
      </c>
      <c r="AW46" s="417"/>
      <c r="AX46" s="418" t="s">
        <v>151</v>
      </c>
    </row>
    <row r="47" spans="2:52" ht="13.5" customHeight="1" thickBot="1">
      <c r="B47" s="415"/>
      <c r="C47" s="416"/>
      <c r="D47" s="416"/>
      <c r="E47" s="416"/>
      <c r="F47" s="416"/>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c r="AE47" s="416"/>
      <c r="AF47" s="416"/>
      <c r="AG47" s="44"/>
      <c r="AH47" s="38"/>
      <c r="AI47" s="38"/>
      <c r="AJ47" s="38"/>
      <c r="AK47" s="38"/>
      <c r="AL47" s="38"/>
      <c r="AM47" s="38"/>
      <c r="AN47" s="38"/>
      <c r="AO47" s="38"/>
      <c r="AP47" s="38"/>
      <c r="AQ47" s="38"/>
      <c r="AR47" s="404"/>
      <c r="AS47" s="404"/>
      <c r="AT47" s="404"/>
      <c r="AU47" s="404"/>
      <c r="AV47" s="396"/>
      <c r="AW47" s="396"/>
      <c r="AX47" s="419"/>
      <c r="AY47" s="39" t="s">
        <v>152</v>
      </c>
    </row>
    <row r="48" spans="2:52" ht="3.75" customHeight="1"/>
    <row r="49" spans="1:63" ht="12" customHeight="1">
      <c r="A49" s="9" t="s">
        <v>55</v>
      </c>
    </row>
    <row r="50" spans="1:63" s="45" customFormat="1" ht="12" customHeight="1">
      <c r="A50" s="10" t="s">
        <v>56</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row>
    <row r="51" spans="1:63" s="45" customFormat="1" ht="12" customHeight="1">
      <c r="A51" s="10"/>
      <c r="B51" s="420" t="s">
        <v>57</v>
      </c>
      <c r="C51" s="420"/>
      <c r="D51" s="420"/>
      <c r="E51" s="420"/>
      <c r="F51" s="420"/>
      <c r="G51" s="420"/>
      <c r="H51" s="420"/>
      <c r="I51" s="420"/>
      <c r="J51" s="420"/>
      <c r="K51" s="420"/>
      <c r="L51" s="420"/>
      <c r="M51" s="420"/>
      <c r="N51" s="420"/>
      <c r="O51" s="420"/>
      <c r="P51" s="420"/>
      <c r="Q51" s="420"/>
      <c r="R51" s="420"/>
      <c r="S51" s="420"/>
      <c r="T51" s="420"/>
      <c r="U51" s="420"/>
      <c r="V51" s="420"/>
      <c r="W51" s="420"/>
      <c r="X51" s="420"/>
      <c r="Y51" s="420"/>
      <c r="Z51" s="420"/>
      <c r="AA51" s="420"/>
      <c r="AB51" s="420"/>
      <c r="AC51" s="420"/>
      <c r="AD51" s="420"/>
      <c r="AE51" s="420"/>
      <c r="AF51" s="420"/>
      <c r="AG51" s="420"/>
      <c r="AH51" s="420"/>
      <c r="AI51" s="420"/>
      <c r="AJ51" s="420"/>
      <c r="AK51" s="420"/>
      <c r="AL51" s="420"/>
      <c r="AM51" s="420"/>
      <c r="AN51" s="420"/>
      <c r="AO51" s="420"/>
      <c r="AP51" s="420"/>
      <c r="AQ51" s="420"/>
      <c r="AR51" s="420"/>
      <c r="AS51" s="420"/>
      <c r="AT51" s="420"/>
      <c r="AU51" s="420"/>
      <c r="AV51" s="420"/>
      <c r="AW51" s="420"/>
      <c r="AX51" s="420"/>
      <c r="AY51" s="420"/>
      <c r="AZ51" s="420"/>
      <c r="BA51" s="420"/>
      <c r="BB51" s="420"/>
      <c r="BC51" s="420"/>
      <c r="BD51" s="420"/>
      <c r="BE51" s="420"/>
      <c r="BF51" s="420"/>
      <c r="BG51" s="10"/>
    </row>
    <row r="52" spans="1:63" s="45" customFormat="1" ht="12" customHeight="1">
      <c r="A52" s="10"/>
      <c r="B52" s="420" t="s">
        <v>58</v>
      </c>
      <c r="C52" s="420"/>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L52" s="420"/>
      <c r="AM52" s="420"/>
      <c r="AN52" s="420"/>
      <c r="AO52" s="420"/>
      <c r="AP52" s="420"/>
      <c r="AQ52" s="420"/>
      <c r="AR52" s="420"/>
      <c r="AS52" s="420"/>
      <c r="AT52" s="420"/>
      <c r="AU52" s="420"/>
      <c r="AV52" s="420"/>
      <c r="AW52" s="420"/>
      <c r="AX52" s="420"/>
      <c r="AY52" s="420"/>
      <c r="AZ52" s="420"/>
      <c r="BA52" s="420"/>
      <c r="BB52" s="420"/>
      <c r="BC52" s="420"/>
      <c r="BD52" s="420"/>
      <c r="BE52" s="420"/>
      <c r="BF52" s="420"/>
      <c r="BG52" s="10"/>
    </row>
    <row r="53" spans="1:63" s="45" customFormat="1" ht="12" customHeight="1">
      <c r="A53" s="10"/>
      <c r="B53" s="420" t="s">
        <v>59</v>
      </c>
      <c r="C53" s="420"/>
      <c r="D53" s="420"/>
      <c r="E53" s="420"/>
      <c r="F53" s="420"/>
      <c r="G53" s="420"/>
      <c r="H53" s="420"/>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0"/>
      <c r="AI53" s="420"/>
      <c r="AJ53" s="420"/>
      <c r="AK53" s="420"/>
      <c r="AL53" s="420"/>
      <c r="AM53" s="420"/>
      <c r="AN53" s="420"/>
      <c r="AO53" s="420"/>
      <c r="AP53" s="420"/>
      <c r="AQ53" s="420"/>
      <c r="AR53" s="420"/>
      <c r="AS53" s="420"/>
      <c r="AT53" s="420"/>
      <c r="AU53" s="420"/>
      <c r="AV53" s="420"/>
      <c r="AW53" s="420"/>
      <c r="AX53" s="420"/>
      <c r="AY53" s="420"/>
      <c r="AZ53" s="420"/>
      <c r="BA53" s="420"/>
      <c r="BB53" s="420"/>
      <c r="BC53" s="420"/>
      <c r="BD53" s="420"/>
      <c r="BE53" s="420"/>
      <c r="BF53" s="420"/>
      <c r="BG53" s="10"/>
    </row>
    <row r="54" spans="1:63" s="45" customFormat="1" ht="12" customHeight="1">
      <c r="A54" s="10"/>
      <c r="B54" s="440" t="s">
        <v>60</v>
      </c>
      <c r="C54" s="440"/>
      <c r="D54" s="440"/>
      <c r="E54" s="440"/>
      <c r="F54" s="440"/>
      <c r="G54" s="440"/>
      <c r="H54" s="440"/>
      <c r="I54" s="440"/>
      <c r="J54" s="440"/>
      <c r="K54" s="440"/>
      <c r="L54" s="440"/>
      <c r="M54" s="440"/>
      <c r="N54" s="440"/>
      <c r="O54" s="440"/>
      <c r="P54" s="440"/>
      <c r="Q54" s="440"/>
      <c r="R54" s="440"/>
      <c r="S54" s="440"/>
      <c r="T54" s="440"/>
      <c r="U54" s="440"/>
      <c r="V54" s="440"/>
      <c r="W54" s="440"/>
      <c r="X54" s="440"/>
      <c r="Y54" s="440"/>
      <c r="Z54" s="440"/>
      <c r="AA54" s="440"/>
      <c r="AB54" s="440"/>
      <c r="AC54" s="440"/>
      <c r="AD54" s="440"/>
      <c r="AE54" s="440"/>
      <c r="AF54" s="440"/>
      <c r="AG54" s="440"/>
      <c r="AH54" s="440"/>
      <c r="AI54" s="440"/>
      <c r="AJ54" s="440"/>
      <c r="AK54" s="440"/>
      <c r="AL54" s="440"/>
      <c r="AM54" s="440"/>
      <c r="AN54" s="440"/>
      <c r="AO54" s="440"/>
      <c r="AP54" s="440"/>
      <c r="AQ54" s="440"/>
      <c r="AR54" s="440"/>
      <c r="AS54" s="440"/>
      <c r="AT54" s="440"/>
      <c r="AU54" s="440"/>
      <c r="AV54" s="440"/>
      <c r="AW54" s="440"/>
      <c r="AX54" s="440"/>
      <c r="AY54" s="440"/>
      <c r="AZ54" s="440"/>
      <c r="BA54" s="440"/>
      <c r="BB54" s="440"/>
      <c r="BC54" s="440"/>
      <c r="BD54" s="440"/>
      <c r="BE54" s="440"/>
      <c r="BF54" s="440"/>
      <c r="BG54" s="440"/>
      <c r="BH54" s="46"/>
      <c r="BI54" s="46"/>
      <c r="BJ54" s="46"/>
      <c r="BK54" s="46"/>
    </row>
    <row r="55" spans="1:63" s="45" customFormat="1" ht="12" customHeight="1">
      <c r="A55" s="10" t="s">
        <v>61</v>
      </c>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row>
    <row r="56" spans="1:63" s="45" customFormat="1" ht="12" customHeight="1">
      <c r="A56" s="10"/>
      <c r="B56" s="440" t="s">
        <v>62</v>
      </c>
      <c r="C56" s="440"/>
      <c r="D56" s="440"/>
      <c r="E56" s="440"/>
      <c r="F56" s="440"/>
      <c r="G56" s="440"/>
      <c r="H56" s="440"/>
      <c r="I56" s="440"/>
      <c r="J56" s="440"/>
      <c r="K56" s="440"/>
      <c r="L56" s="440"/>
      <c r="M56" s="440"/>
      <c r="N56" s="440"/>
      <c r="O56" s="440"/>
      <c r="P56" s="440"/>
      <c r="Q56" s="440"/>
      <c r="R56" s="440"/>
      <c r="S56" s="440"/>
      <c r="T56" s="440"/>
      <c r="U56" s="440"/>
      <c r="V56" s="440"/>
      <c r="W56" s="440"/>
      <c r="X56" s="440"/>
      <c r="Y56" s="440"/>
      <c r="Z56" s="440"/>
      <c r="AA56" s="440"/>
      <c r="AB56" s="440"/>
      <c r="AC56" s="440"/>
      <c r="AD56" s="440"/>
      <c r="AE56" s="440"/>
      <c r="AF56" s="440"/>
      <c r="AG56" s="440"/>
      <c r="AH56" s="440"/>
      <c r="AI56" s="440"/>
      <c r="AJ56" s="440"/>
      <c r="AK56" s="440"/>
      <c r="AL56" s="440"/>
      <c r="AM56" s="440"/>
      <c r="AN56" s="440"/>
      <c r="AO56" s="440"/>
      <c r="AP56" s="440"/>
      <c r="AQ56" s="440"/>
      <c r="AR56" s="440"/>
      <c r="AS56" s="440"/>
      <c r="AT56" s="440"/>
      <c r="AU56" s="440"/>
      <c r="AV56" s="440"/>
      <c r="AW56" s="440"/>
      <c r="AX56" s="440"/>
      <c r="AY56" s="440"/>
      <c r="AZ56" s="440"/>
      <c r="BA56" s="440"/>
      <c r="BB56" s="440"/>
      <c r="BC56" s="440"/>
      <c r="BD56" s="440"/>
      <c r="BE56" s="440"/>
      <c r="BF56" s="440"/>
      <c r="BG56" s="47"/>
      <c r="BH56" s="46"/>
      <c r="BI56" s="46"/>
    </row>
    <row r="57" spans="1:63" s="45" customFormat="1" ht="12" customHeight="1">
      <c r="A57" s="10"/>
      <c r="B57" s="440"/>
      <c r="C57" s="440"/>
      <c r="D57" s="440"/>
      <c r="E57" s="440"/>
      <c r="F57" s="440"/>
      <c r="G57" s="440"/>
      <c r="H57" s="440"/>
      <c r="I57" s="440"/>
      <c r="J57" s="440"/>
      <c r="K57" s="440"/>
      <c r="L57" s="440"/>
      <c r="M57" s="440"/>
      <c r="N57" s="440"/>
      <c r="O57" s="440"/>
      <c r="P57" s="440"/>
      <c r="Q57" s="440"/>
      <c r="R57" s="440"/>
      <c r="S57" s="440"/>
      <c r="T57" s="440"/>
      <c r="U57" s="440"/>
      <c r="V57" s="440"/>
      <c r="W57" s="440"/>
      <c r="X57" s="440"/>
      <c r="Y57" s="440"/>
      <c r="Z57" s="440"/>
      <c r="AA57" s="440"/>
      <c r="AB57" s="440"/>
      <c r="AC57" s="440"/>
      <c r="AD57" s="440"/>
      <c r="AE57" s="440"/>
      <c r="AF57" s="440"/>
      <c r="AG57" s="440"/>
      <c r="AH57" s="440"/>
      <c r="AI57" s="440"/>
      <c r="AJ57" s="440"/>
      <c r="AK57" s="440"/>
      <c r="AL57" s="440"/>
      <c r="AM57" s="440"/>
      <c r="AN57" s="440"/>
      <c r="AO57" s="440"/>
      <c r="AP57" s="440"/>
      <c r="AQ57" s="440"/>
      <c r="AR57" s="440"/>
      <c r="AS57" s="440"/>
      <c r="AT57" s="440"/>
      <c r="AU57" s="440"/>
      <c r="AV57" s="440"/>
      <c r="AW57" s="440"/>
      <c r="AX57" s="440"/>
      <c r="AY57" s="440"/>
      <c r="AZ57" s="440"/>
      <c r="BA57" s="440"/>
      <c r="BB57" s="440"/>
      <c r="BC57" s="440"/>
      <c r="BD57" s="440"/>
      <c r="BE57" s="440"/>
      <c r="BF57" s="440"/>
      <c r="BG57" s="47"/>
      <c r="BH57" s="46"/>
      <c r="BI57" s="46"/>
    </row>
    <row r="58" spans="1:63" s="45" customFormat="1" ht="12" customHeight="1">
      <c r="A58" s="10"/>
      <c r="B58" s="440" t="s">
        <v>63</v>
      </c>
      <c r="C58" s="440"/>
      <c r="D58" s="440"/>
      <c r="E58" s="440"/>
      <c r="F58" s="440"/>
      <c r="G58" s="440"/>
      <c r="H58" s="440"/>
      <c r="I58" s="440"/>
      <c r="J58" s="440"/>
      <c r="K58" s="440"/>
      <c r="L58" s="440"/>
      <c r="M58" s="440"/>
      <c r="N58" s="440"/>
      <c r="O58" s="440"/>
      <c r="P58" s="440"/>
      <c r="Q58" s="440"/>
      <c r="R58" s="440"/>
      <c r="S58" s="440"/>
      <c r="T58" s="440"/>
      <c r="U58" s="440"/>
      <c r="V58" s="440"/>
      <c r="W58" s="440"/>
      <c r="X58" s="440"/>
      <c r="Y58" s="440"/>
      <c r="Z58" s="440"/>
      <c r="AA58" s="440"/>
      <c r="AB58" s="440"/>
      <c r="AC58" s="440"/>
      <c r="AD58" s="440"/>
      <c r="AE58" s="440"/>
      <c r="AF58" s="440"/>
      <c r="AG58" s="440"/>
      <c r="AH58" s="440"/>
      <c r="AI58" s="440"/>
      <c r="AJ58" s="440"/>
      <c r="AK58" s="440"/>
      <c r="AL58" s="440"/>
      <c r="AM58" s="440"/>
      <c r="AN58" s="440"/>
      <c r="AO58" s="440"/>
      <c r="AP58" s="440"/>
      <c r="AQ58" s="440"/>
      <c r="AR58" s="440"/>
      <c r="AS58" s="440"/>
      <c r="AT58" s="440"/>
      <c r="AU58" s="440"/>
      <c r="AV58" s="440"/>
      <c r="AW58" s="440"/>
      <c r="AX58" s="440"/>
      <c r="AY58" s="440"/>
      <c r="AZ58" s="440"/>
      <c r="BA58" s="440"/>
      <c r="BB58" s="440"/>
      <c r="BC58" s="440"/>
      <c r="BD58" s="440"/>
      <c r="BE58" s="440"/>
      <c r="BF58" s="440"/>
      <c r="BG58" s="440"/>
      <c r="BH58" s="46"/>
      <c r="BI58" s="46"/>
    </row>
    <row r="59" spans="1:63" s="45" customFormat="1" ht="12" customHeight="1">
      <c r="A59" s="10"/>
      <c r="B59" s="440"/>
      <c r="C59" s="440"/>
      <c r="D59" s="440"/>
      <c r="E59" s="440"/>
      <c r="F59" s="440"/>
      <c r="G59" s="440"/>
      <c r="H59" s="440"/>
      <c r="I59" s="440"/>
      <c r="J59" s="440"/>
      <c r="K59" s="440"/>
      <c r="L59" s="440"/>
      <c r="M59" s="440"/>
      <c r="N59" s="440"/>
      <c r="O59" s="440"/>
      <c r="P59" s="440"/>
      <c r="Q59" s="440"/>
      <c r="R59" s="440"/>
      <c r="S59" s="440"/>
      <c r="T59" s="440"/>
      <c r="U59" s="440"/>
      <c r="V59" s="440"/>
      <c r="W59" s="440"/>
      <c r="X59" s="440"/>
      <c r="Y59" s="440"/>
      <c r="Z59" s="440"/>
      <c r="AA59" s="440"/>
      <c r="AB59" s="440"/>
      <c r="AC59" s="440"/>
      <c r="AD59" s="440"/>
      <c r="AE59" s="440"/>
      <c r="AF59" s="440"/>
      <c r="AG59" s="440"/>
      <c r="AH59" s="440"/>
      <c r="AI59" s="440"/>
      <c r="AJ59" s="440"/>
      <c r="AK59" s="440"/>
      <c r="AL59" s="440"/>
      <c r="AM59" s="440"/>
      <c r="AN59" s="440"/>
      <c r="AO59" s="440"/>
      <c r="AP59" s="440"/>
      <c r="AQ59" s="440"/>
      <c r="AR59" s="440"/>
      <c r="AS59" s="440"/>
      <c r="AT59" s="440"/>
      <c r="AU59" s="440"/>
      <c r="AV59" s="440"/>
      <c r="AW59" s="440"/>
      <c r="AX59" s="440"/>
      <c r="AY59" s="440"/>
      <c r="AZ59" s="440"/>
      <c r="BA59" s="440"/>
      <c r="BB59" s="440"/>
      <c r="BC59" s="440"/>
      <c r="BD59" s="440"/>
      <c r="BE59" s="440"/>
      <c r="BF59" s="440"/>
      <c r="BG59" s="440"/>
      <c r="BH59" s="46"/>
      <c r="BI59" s="46"/>
    </row>
    <row r="60" spans="1:63" s="45" customFormat="1" ht="12" customHeight="1">
      <c r="A60" s="10"/>
      <c r="B60" s="441" t="s">
        <v>64</v>
      </c>
      <c r="C60" s="441"/>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41"/>
      <c r="AC60" s="441"/>
      <c r="AD60" s="441"/>
      <c r="AE60" s="441"/>
      <c r="AF60" s="441"/>
      <c r="AG60" s="441"/>
      <c r="AH60" s="441"/>
      <c r="AI60" s="441"/>
      <c r="AJ60" s="441"/>
      <c r="AK60" s="441"/>
      <c r="AL60" s="441"/>
      <c r="AM60" s="441"/>
      <c r="AN60" s="441"/>
      <c r="AO60" s="441"/>
      <c r="AP60" s="441"/>
      <c r="AQ60" s="441"/>
      <c r="AR60" s="441"/>
      <c r="AS60" s="441"/>
      <c r="AT60" s="441"/>
      <c r="AU60" s="441"/>
      <c r="AV60" s="441"/>
      <c r="AW60" s="441"/>
      <c r="AX60" s="441"/>
      <c r="AY60" s="441"/>
      <c r="AZ60" s="441"/>
      <c r="BA60" s="441"/>
      <c r="BB60" s="441"/>
      <c r="BC60" s="441"/>
      <c r="BD60" s="48"/>
      <c r="BE60" s="48"/>
      <c r="BF60" s="48"/>
      <c r="BG60" s="48"/>
      <c r="BH60" s="49"/>
      <c r="BI60" s="49"/>
      <c r="BJ60" s="49"/>
    </row>
    <row r="61" spans="1:63" ht="12" customHeight="1"/>
    <row r="62" spans="1:63" ht="15" customHeight="1">
      <c r="A62" s="9" t="s">
        <v>65</v>
      </c>
    </row>
    <row r="63" spans="1:63" ht="12.75" customHeight="1">
      <c r="B63" s="9" t="s">
        <v>66</v>
      </c>
    </row>
    <row r="64" spans="1:63" ht="15" customHeight="1">
      <c r="B64" s="6"/>
      <c r="C64" s="50"/>
      <c r="D64" s="442" t="s">
        <v>67</v>
      </c>
      <c r="E64" s="443"/>
      <c r="F64" s="443"/>
      <c r="G64" s="443"/>
      <c r="H64" s="443"/>
      <c r="I64" s="443"/>
      <c r="J64" s="443"/>
      <c r="K64" s="443"/>
      <c r="L64" s="443"/>
      <c r="M64" s="444" t="s">
        <v>68</v>
      </c>
      <c r="N64" s="445"/>
      <c r="O64" s="445"/>
      <c r="P64" s="445"/>
      <c r="Q64" s="445"/>
      <c r="R64" s="445"/>
      <c r="S64" s="445"/>
      <c r="T64" s="445"/>
      <c r="U64" s="445"/>
      <c r="V64" s="445"/>
      <c r="W64" s="445"/>
      <c r="X64" s="445"/>
      <c r="Y64" s="445"/>
      <c r="Z64" s="445"/>
      <c r="AA64" s="445"/>
      <c r="AB64" s="445"/>
      <c r="AC64" s="445"/>
      <c r="AD64" s="445"/>
      <c r="AE64" s="445"/>
      <c r="AF64" s="446"/>
      <c r="AG64" s="442" t="s">
        <v>153</v>
      </c>
      <c r="AH64" s="442"/>
      <c r="AI64" s="442"/>
      <c r="AJ64" s="442"/>
      <c r="AK64" s="442"/>
      <c r="AL64" s="442"/>
      <c r="AM64" s="442"/>
      <c r="AN64" s="442"/>
      <c r="AO64" s="450" t="s">
        <v>154</v>
      </c>
      <c r="AP64" s="450"/>
      <c r="AQ64" s="450"/>
      <c r="AR64" s="450"/>
      <c r="AS64" s="450"/>
      <c r="AT64" s="450"/>
      <c r="AU64" s="450"/>
      <c r="AV64" s="349" t="s">
        <v>69</v>
      </c>
      <c r="AW64" s="350"/>
      <c r="AX64" s="350"/>
      <c r="AY64" s="350"/>
      <c r="AZ64" s="350"/>
      <c r="BA64" s="350"/>
      <c r="BB64" s="350"/>
      <c r="BC64" s="350"/>
      <c r="BD64" s="350"/>
      <c r="BE64" s="451"/>
    </row>
    <row r="65" spans="1:62" ht="15" customHeight="1">
      <c r="B65" s="6"/>
      <c r="C65" s="50"/>
      <c r="D65" s="443"/>
      <c r="E65" s="443"/>
      <c r="F65" s="443"/>
      <c r="G65" s="443"/>
      <c r="H65" s="443"/>
      <c r="I65" s="443"/>
      <c r="J65" s="443"/>
      <c r="K65" s="443"/>
      <c r="L65" s="443"/>
      <c r="M65" s="447"/>
      <c r="N65" s="448"/>
      <c r="O65" s="448"/>
      <c r="P65" s="448"/>
      <c r="Q65" s="448"/>
      <c r="R65" s="448"/>
      <c r="S65" s="448"/>
      <c r="T65" s="448"/>
      <c r="U65" s="448"/>
      <c r="V65" s="448"/>
      <c r="W65" s="448"/>
      <c r="X65" s="448"/>
      <c r="Y65" s="448"/>
      <c r="Z65" s="448"/>
      <c r="AA65" s="448"/>
      <c r="AB65" s="448"/>
      <c r="AC65" s="448"/>
      <c r="AD65" s="448"/>
      <c r="AE65" s="448"/>
      <c r="AF65" s="449"/>
      <c r="AG65" s="442"/>
      <c r="AH65" s="442"/>
      <c r="AI65" s="442"/>
      <c r="AJ65" s="442"/>
      <c r="AK65" s="442"/>
      <c r="AL65" s="442"/>
      <c r="AM65" s="442"/>
      <c r="AN65" s="442"/>
      <c r="AO65" s="450"/>
      <c r="AP65" s="450"/>
      <c r="AQ65" s="450"/>
      <c r="AR65" s="450"/>
      <c r="AS65" s="450"/>
      <c r="AT65" s="450"/>
      <c r="AU65" s="450"/>
      <c r="AV65" s="452"/>
      <c r="AW65" s="453"/>
      <c r="AX65" s="453"/>
      <c r="AY65" s="453"/>
      <c r="AZ65" s="453"/>
      <c r="BA65" s="453"/>
      <c r="BB65" s="453"/>
      <c r="BC65" s="453"/>
      <c r="BD65" s="453"/>
      <c r="BE65" s="454"/>
    </row>
    <row r="66" spans="1:62" ht="15" customHeight="1">
      <c r="B66" s="6"/>
      <c r="C66" s="50"/>
      <c r="D66" s="443"/>
      <c r="E66" s="443"/>
      <c r="F66" s="443"/>
      <c r="G66" s="443"/>
      <c r="H66" s="443"/>
      <c r="I66" s="443"/>
      <c r="J66" s="443"/>
      <c r="K66" s="443"/>
      <c r="L66" s="443"/>
      <c r="M66" s="468" t="s">
        <v>155</v>
      </c>
      <c r="N66" s="469"/>
      <c r="O66" s="469"/>
      <c r="P66" s="469"/>
      <c r="Q66" s="469"/>
      <c r="R66" s="469"/>
      <c r="S66" s="469"/>
      <c r="T66" s="469"/>
      <c r="U66" s="469"/>
      <c r="V66" s="469"/>
      <c r="W66" s="469"/>
      <c r="X66" s="469"/>
      <c r="Y66" s="469"/>
      <c r="Z66" s="469"/>
      <c r="AA66" s="469"/>
      <c r="AB66" s="469"/>
      <c r="AC66" s="469"/>
      <c r="AD66" s="469"/>
      <c r="AE66" s="469"/>
      <c r="AF66" s="470"/>
      <c r="AG66" s="442"/>
      <c r="AH66" s="442"/>
      <c r="AI66" s="442"/>
      <c r="AJ66" s="442"/>
      <c r="AK66" s="442"/>
      <c r="AL66" s="442"/>
      <c r="AM66" s="442"/>
      <c r="AN66" s="442"/>
      <c r="AO66" s="450"/>
      <c r="AP66" s="450"/>
      <c r="AQ66" s="450"/>
      <c r="AR66" s="450"/>
      <c r="AS66" s="450"/>
      <c r="AT66" s="450"/>
      <c r="AU66" s="450"/>
      <c r="AV66" s="351"/>
      <c r="AW66" s="352"/>
      <c r="AX66" s="352"/>
      <c r="AY66" s="352"/>
      <c r="AZ66" s="352"/>
      <c r="BA66" s="352"/>
      <c r="BB66" s="352"/>
      <c r="BC66" s="352"/>
      <c r="BD66" s="352"/>
      <c r="BE66" s="455"/>
    </row>
    <row r="67" spans="1:62" ht="13.5" customHeight="1">
      <c r="B67" s="6"/>
      <c r="C67" s="50"/>
      <c r="D67" s="471"/>
      <c r="E67" s="472"/>
      <c r="F67" s="472"/>
      <c r="G67" s="472"/>
      <c r="H67" s="472"/>
      <c r="I67" s="472"/>
      <c r="J67" s="472"/>
      <c r="K67" s="472"/>
      <c r="L67" s="473"/>
      <c r="M67" s="950" t="s">
        <v>187</v>
      </c>
      <c r="N67" s="951"/>
      <c r="O67" s="951"/>
      <c r="P67" s="951"/>
      <c r="Q67" s="951"/>
      <c r="R67" s="951"/>
      <c r="S67" s="951"/>
      <c r="T67" s="951"/>
      <c r="U67" s="951"/>
      <c r="V67" s="951"/>
      <c r="W67" s="951"/>
      <c r="X67" s="951"/>
      <c r="Y67" s="951"/>
      <c r="Z67" s="951"/>
      <c r="AA67" s="951"/>
      <c r="AB67" s="951"/>
      <c r="AC67" s="951"/>
      <c r="AD67" s="951"/>
      <c r="AE67" s="951"/>
      <c r="AF67" s="952"/>
      <c r="AG67" s="982">
        <v>8</v>
      </c>
      <c r="AH67" s="983"/>
      <c r="AI67" s="983"/>
      <c r="AJ67" s="983"/>
      <c r="AK67" s="983"/>
      <c r="AL67" s="983"/>
      <c r="AM67" s="983"/>
      <c r="AN67" s="984"/>
      <c r="AO67" s="991">
        <v>20</v>
      </c>
      <c r="AP67" s="992"/>
      <c r="AQ67" s="992"/>
      <c r="AR67" s="992"/>
      <c r="AS67" s="992"/>
      <c r="AT67" s="992"/>
      <c r="AU67" s="993"/>
      <c r="AV67" s="498">
        <f>AG67*AO67</f>
        <v>160</v>
      </c>
      <c r="AW67" s="499"/>
      <c r="AX67" s="499"/>
      <c r="AY67" s="499"/>
      <c r="AZ67" s="499"/>
      <c r="BA67" s="499"/>
      <c r="BB67" s="499"/>
      <c r="BC67" s="499"/>
      <c r="BD67" s="499"/>
      <c r="BE67" s="500"/>
    </row>
    <row r="68" spans="1:62" ht="13.5" customHeight="1">
      <c r="B68" s="6"/>
      <c r="C68" s="50"/>
      <c r="D68" s="507"/>
      <c r="E68" s="508"/>
      <c r="F68" s="508"/>
      <c r="G68" s="508"/>
      <c r="H68" s="508"/>
      <c r="I68" s="508"/>
      <c r="J68" s="508"/>
      <c r="K68" s="508"/>
      <c r="L68" s="509"/>
      <c r="M68" s="953"/>
      <c r="N68" s="954"/>
      <c r="O68" s="954"/>
      <c r="P68" s="954"/>
      <c r="Q68" s="954"/>
      <c r="R68" s="954"/>
      <c r="S68" s="954"/>
      <c r="T68" s="954"/>
      <c r="U68" s="954"/>
      <c r="V68" s="954"/>
      <c r="W68" s="954"/>
      <c r="X68" s="954"/>
      <c r="Y68" s="954"/>
      <c r="Z68" s="954"/>
      <c r="AA68" s="954"/>
      <c r="AB68" s="954"/>
      <c r="AC68" s="954"/>
      <c r="AD68" s="954"/>
      <c r="AE68" s="954"/>
      <c r="AF68" s="955"/>
      <c r="AG68" s="985"/>
      <c r="AH68" s="986"/>
      <c r="AI68" s="986"/>
      <c r="AJ68" s="986"/>
      <c r="AK68" s="986"/>
      <c r="AL68" s="986"/>
      <c r="AM68" s="986"/>
      <c r="AN68" s="987"/>
      <c r="AO68" s="994"/>
      <c r="AP68" s="995"/>
      <c r="AQ68" s="995"/>
      <c r="AR68" s="995"/>
      <c r="AS68" s="995"/>
      <c r="AT68" s="995"/>
      <c r="AU68" s="996"/>
      <c r="AV68" s="501"/>
      <c r="AW68" s="502"/>
      <c r="AX68" s="502"/>
      <c r="AY68" s="502"/>
      <c r="AZ68" s="502"/>
      <c r="BA68" s="502"/>
      <c r="BB68" s="502"/>
      <c r="BC68" s="502"/>
      <c r="BD68" s="502"/>
      <c r="BE68" s="503"/>
    </row>
    <row r="69" spans="1:62" ht="12" customHeight="1">
      <c r="B69" s="6"/>
      <c r="C69" s="50"/>
      <c r="D69" s="510" t="s">
        <v>156</v>
      </c>
      <c r="E69" s="511"/>
      <c r="F69" s="511"/>
      <c r="G69" s="511"/>
      <c r="H69" s="511"/>
      <c r="I69" s="511"/>
      <c r="J69" s="511"/>
      <c r="K69" s="511"/>
      <c r="L69" s="512"/>
      <c r="M69" s="1000" t="s">
        <v>188</v>
      </c>
      <c r="N69" s="1001"/>
      <c r="O69" s="1001"/>
      <c r="P69" s="1001"/>
      <c r="Q69" s="1001"/>
      <c r="R69" s="1001"/>
      <c r="S69" s="1001"/>
      <c r="T69" s="1001"/>
      <c r="U69" s="1001"/>
      <c r="V69" s="1001"/>
      <c r="W69" s="1001"/>
      <c r="X69" s="1001"/>
      <c r="Y69" s="1001"/>
      <c r="Z69" s="1001"/>
      <c r="AA69" s="1001"/>
      <c r="AB69" s="1001"/>
      <c r="AC69" s="1001"/>
      <c r="AD69" s="1001"/>
      <c r="AE69" s="1001"/>
      <c r="AF69" s="1002"/>
      <c r="AG69" s="988"/>
      <c r="AH69" s="989"/>
      <c r="AI69" s="989"/>
      <c r="AJ69" s="989"/>
      <c r="AK69" s="989"/>
      <c r="AL69" s="989"/>
      <c r="AM69" s="989"/>
      <c r="AN69" s="990"/>
      <c r="AO69" s="997"/>
      <c r="AP69" s="998"/>
      <c r="AQ69" s="998"/>
      <c r="AR69" s="998"/>
      <c r="AS69" s="998"/>
      <c r="AT69" s="998"/>
      <c r="AU69" s="999"/>
      <c r="AV69" s="504"/>
      <c r="AW69" s="505"/>
      <c r="AX69" s="505"/>
      <c r="AY69" s="505"/>
      <c r="AZ69" s="505"/>
      <c r="BA69" s="505"/>
      <c r="BB69" s="505"/>
      <c r="BC69" s="505"/>
      <c r="BD69" s="505"/>
      <c r="BE69" s="506"/>
    </row>
    <row r="70" spans="1:62" ht="15" customHeight="1">
      <c r="B70" s="16"/>
      <c r="C70" s="16"/>
      <c r="D70" s="456" t="s">
        <v>70</v>
      </c>
      <c r="E70" s="456"/>
      <c r="F70" s="456"/>
      <c r="G70" s="456"/>
      <c r="H70" s="456"/>
      <c r="I70" s="456"/>
      <c r="J70" s="456"/>
      <c r="K70" s="456"/>
      <c r="L70" s="456"/>
      <c r="M70" s="457" t="s">
        <v>71</v>
      </c>
      <c r="N70" s="458"/>
      <c r="O70" s="458"/>
      <c r="P70" s="458"/>
      <c r="Q70" s="458"/>
      <c r="R70" s="458"/>
      <c r="S70" s="458"/>
      <c r="T70" s="458"/>
      <c r="U70" s="458"/>
      <c r="V70" s="458"/>
      <c r="W70" s="458"/>
      <c r="X70" s="459"/>
      <c r="Y70" s="460" t="s">
        <v>72</v>
      </c>
      <c r="Z70" s="460"/>
      <c r="AA70" s="460"/>
      <c r="AB70" s="460"/>
      <c r="AC70" s="460"/>
      <c r="AD70" s="460"/>
      <c r="AE70" s="460"/>
      <c r="AF70" s="460"/>
      <c r="AG70" s="460"/>
      <c r="AH70" s="460"/>
      <c r="AI70" s="460"/>
      <c r="AJ70" s="461" t="s">
        <v>73</v>
      </c>
      <c r="AK70" s="461"/>
      <c r="AL70" s="461"/>
      <c r="AM70" s="461"/>
      <c r="AN70" s="461"/>
      <c r="AO70" s="461"/>
      <c r="AP70" s="461"/>
      <c r="AQ70" s="461"/>
      <c r="AR70" s="461"/>
      <c r="AS70" s="461"/>
      <c r="AT70" s="461"/>
      <c r="AU70" s="461"/>
      <c r="AV70" s="461"/>
      <c r="AW70" s="461"/>
      <c r="AX70" s="461"/>
      <c r="AY70" s="461"/>
      <c r="AZ70" s="461"/>
      <c r="BA70" s="461"/>
      <c r="BB70" s="461"/>
      <c r="BC70" s="461"/>
      <c r="BD70" s="461"/>
      <c r="BE70" s="461"/>
    </row>
    <row r="71" spans="1:62" ht="25.5" customHeight="1">
      <c r="B71" s="16"/>
      <c r="C71" s="16"/>
      <c r="D71" s="979" t="s">
        <v>189</v>
      </c>
      <c r="E71" s="979"/>
      <c r="F71" s="979"/>
      <c r="G71" s="979"/>
      <c r="H71" s="979"/>
      <c r="I71" s="979"/>
      <c r="J71" s="979"/>
      <c r="K71" s="979"/>
      <c r="L71" s="979"/>
      <c r="M71" s="463"/>
      <c r="N71" s="464"/>
      <c r="O71" s="464"/>
      <c r="P71" s="464"/>
      <c r="Q71" s="464"/>
      <c r="R71" s="464"/>
      <c r="S71" s="464"/>
      <c r="T71" s="464"/>
      <c r="U71" s="464"/>
      <c r="V71" s="464"/>
      <c r="W71" s="464"/>
      <c r="X71" s="465"/>
      <c r="Y71" s="980" t="s">
        <v>190</v>
      </c>
      <c r="Z71" s="980"/>
      <c r="AA71" s="980"/>
      <c r="AB71" s="980"/>
      <c r="AC71" s="980"/>
      <c r="AD71" s="980"/>
      <c r="AE71" s="980"/>
      <c r="AF71" s="980"/>
      <c r="AG71" s="980"/>
      <c r="AH71" s="980"/>
      <c r="AI71" s="980"/>
      <c r="AJ71" s="981" t="s">
        <v>191</v>
      </c>
      <c r="AK71" s="981"/>
      <c r="AL71" s="981"/>
      <c r="AM71" s="981"/>
      <c r="AN71" s="981"/>
      <c r="AO71" s="981"/>
      <c r="AP71" s="981"/>
      <c r="AQ71" s="981"/>
      <c r="AR71" s="981"/>
      <c r="AS71" s="981"/>
      <c r="AT71" s="981"/>
      <c r="AU71" s="981"/>
      <c r="AV71" s="981"/>
      <c r="AW71" s="981"/>
      <c r="AX71" s="981"/>
      <c r="AY71" s="981"/>
      <c r="AZ71" s="981"/>
      <c r="BA71" s="981"/>
      <c r="BB71" s="981"/>
      <c r="BC71" s="981"/>
      <c r="BD71" s="981"/>
      <c r="BE71" s="981"/>
    </row>
    <row r="72" spans="1:62">
      <c r="B72" s="16"/>
      <c r="C72" s="16"/>
      <c r="D72" s="372" t="s">
        <v>74</v>
      </c>
      <c r="E72" s="372"/>
      <c r="F72" s="372"/>
      <c r="G72" s="372"/>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E72" s="372"/>
      <c r="AF72" s="372"/>
      <c r="AG72" s="372"/>
      <c r="AH72" s="372"/>
      <c r="AI72" s="372"/>
      <c r="AJ72" s="372"/>
      <c r="AK72" s="372"/>
      <c r="AL72" s="372"/>
      <c r="AM72" s="372"/>
      <c r="AN72" s="372"/>
      <c r="AO72" s="372"/>
      <c r="AP72" s="372"/>
      <c r="AQ72" s="372"/>
      <c r="AR72" s="372"/>
      <c r="AS72" s="372"/>
      <c r="AT72" s="372"/>
      <c r="AU72" s="372"/>
      <c r="AV72" s="372"/>
      <c r="AW72" s="372"/>
      <c r="AX72" s="372"/>
      <c r="AY72" s="372"/>
      <c r="AZ72" s="372"/>
      <c r="BA72" s="372"/>
      <c r="BB72" s="372"/>
      <c r="BC72" s="372"/>
      <c r="BD72" s="372"/>
      <c r="BE72" s="372"/>
      <c r="BF72" s="51"/>
      <c r="BG72" s="51"/>
      <c r="BH72" s="52"/>
      <c r="BI72" s="52"/>
      <c r="BJ72" s="52"/>
    </row>
    <row r="73" spans="1:62">
      <c r="B73" s="16"/>
      <c r="C73" s="1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c r="AK73" s="136"/>
      <c r="AL73" s="136"/>
      <c r="AM73" s="136"/>
      <c r="AN73" s="136"/>
      <c r="AO73" s="136"/>
      <c r="AP73" s="136"/>
      <c r="AQ73" s="136"/>
      <c r="AR73" s="136"/>
      <c r="AS73" s="136"/>
      <c r="AT73" s="136"/>
      <c r="AU73" s="136"/>
      <c r="AV73" s="136"/>
      <c r="AW73" s="136"/>
      <c r="AX73" s="136"/>
      <c r="AY73" s="136"/>
      <c r="AZ73" s="136"/>
      <c r="BA73" s="136"/>
      <c r="BB73" s="136"/>
      <c r="BC73" s="136"/>
      <c r="BD73" s="136"/>
      <c r="BE73" s="136"/>
      <c r="BF73" s="51"/>
      <c r="BG73" s="51"/>
      <c r="BH73" s="52"/>
      <c r="BI73" s="52"/>
      <c r="BJ73" s="52"/>
    </row>
    <row r="74" spans="1:62" s="53" customFormat="1">
      <c r="A74" s="9"/>
      <c r="B74" s="9" t="s">
        <v>75</v>
      </c>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row>
    <row r="75" spans="1:62" s="53" customFormat="1" ht="23.25" customHeight="1">
      <c r="A75" s="9"/>
      <c r="B75" s="9"/>
      <c r="C75" s="516" t="s">
        <v>76</v>
      </c>
      <c r="D75" s="516"/>
      <c r="E75" s="516"/>
      <c r="F75" s="516"/>
      <c r="G75" s="516"/>
      <c r="H75" s="516"/>
      <c r="I75" s="516"/>
      <c r="J75" s="516"/>
      <c r="K75" s="516"/>
      <c r="L75" s="516"/>
      <c r="M75" s="516"/>
      <c r="N75" s="516"/>
      <c r="O75" s="516"/>
      <c r="P75" s="516"/>
      <c r="Q75" s="516"/>
      <c r="R75" s="516"/>
      <c r="S75" s="516"/>
      <c r="T75" s="516"/>
      <c r="U75" s="516"/>
      <c r="V75" s="516"/>
      <c r="W75" s="516"/>
      <c r="X75" s="516"/>
      <c r="Y75" s="516"/>
      <c r="Z75" s="516"/>
      <c r="AA75" s="516"/>
      <c r="AB75" s="516"/>
      <c r="AC75" s="516"/>
      <c r="AD75" s="516"/>
      <c r="AE75" s="516"/>
      <c r="AF75" s="516"/>
      <c r="AG75" s="516"/>
      <c r="AH75" s="516"/>
      <c r="AI75" s="516"/>
      <c r="AJ75" s="516"/>
      <c r="AK75" s="516"/>
      <c r="AL75" s="516"/>
      <c r="AM75" s="516"/>
      <c r="AN75" s="516"/>
      <c r="AO75" s="516"/>
      <c r="AP75" s="516"/>
      <c r="AQ75" s="516"/>
      <c r="AR75" s="516"/>
      <c r="AS75" s="516"/>
      <c r="AT75" s="516"/>
      <c r="AU75" s="516"/>
      <c r="AV75" s="516"/>
      <c r="AW75" s="516"/>
      <c r="AX75" s="516"/>
      <c r="AY75" s="516"/>
      <c r="AZ75" s="516"/>
      <c r="BA75" s="516"/>
      <c r="BB75" s="516"/>
      <c r="BC75" s="516"/>
      <c r="BD75" s="516"/>
      <c r="BE75" s="516"/>
      <c r="BF75" s="9"/>
      <c r="BG75" s="9"/>
    </row>
    <row r="76" spans="1:62" ht="14.25" customHeight="1">
      <c r="A76" s="3"/>
      <c r="B76" s="54"/>
      <c r="C76" s="55"/>
      <c r="D76" s="517" t="s">
        <v>67</v>
      </c>
      <c r="E76" s="517"/>
      <c r="F76" s="517"/>
      <c r="G76" s="517"/>
      <c r="H76" s="517"/>
      <c r="I76" s="517"/>
      <c r="J76" s="517"/>
      <c r="K76" s="517"/>
      <c r="L76" s="517"/>
      <c r="M76" s="517"/>
      <c r="N76" s="518" t="s">
        <v>68</v>
      </c>
      <c r="O76" s="518"/>
      <c r="P76" s="518"/>
      <c r="Q76" s="518"/>
      <c r="R76" s="518"/>
      <c r="S76" s="518"/>
      <c r="T76" s="518"/>
      <c r="U76" s="518"/>
      <c r="V76" s="518"/>
      <c r="W76" s="518"/>
      <c r="X76" s="518"/>
      <c r="Y76" s="518"/>
      <c r="Z76" s="518"/>
      <c r="AA76" s="518"/>
      <c r="AB76" s="349" t="s">
        <v>77</v>
      </c>
      <c r="AC76" s="350"/>
      <c r="AD76" s="350"/>
      <c r="AE76" s="350"/>
      <c r="AF76" s="451"/>
      <c r="AG76" s="520" t="s">
        <v>78</v>
      </c>
      <c r="AH76" s="520"/>
      <c r="AI76" s="520"/>
      <c r="AJ76" s="520"/>
      <c r="AK76" s="520"/>
      <c r="AL76" s="520"/>
      <c r="AM76" s="521" t="s">
        <v>79</v>
      </c>
      <c r="AN76" s="521"/>
      <c r="AO76" s="521"/>
      <c r="AP76" s="521"/>
      <c r="AQ76" s="521"/>
      <c r="AR76" s="520" t="s">
        <v>69</v>
      </c>
      <c r="AS76" s="520"/>
      <c r="AT76" s="520"/>
      <c r="AU76" s="520"/>
      <c r="AV76" s="520"/>
      <c r="AW76" s="349" t="s">
        <v>157</v>
      </c>
      <c r="AX76" s="350"/>
      <c r="AY76" s="350"/>
      <c r="AZ76" s="350"/>
      <c r="BA76" s="350"/>
      <c r="BB76" s="350"/>
      <c r="BC76" s="350"/>
      <c r="BD76" s="350"/>
      <c r="BE76" s="350"/>
      <c r="BF76" s="451"/>
      <c r="BG76" s="3"/>
    </row>
    <row r="77" spans="1:62" ht="14.25" customHeight="1">
      <c r="A77" s="3"/>
      <c r="B77" s="54"/>
      <c r="C77" s="55"/>
      <c r="D77" s="517"/>
      <c r="E77" s="517"/>
      <c r="F77" s="517"/>
      <c r="G77" s="517"/>
      <c r="H77" s="517"/>
      <c r="I77" s="517"/>
      <c r="J77" s="517"/>
      <c r="K77" s="517"/>
      <c r="L77" s="517"/>
      <c r="M77" s="517"/>
      <c r="N77" s="519"/>
      <c r="O77" s="519"/>
      <c r="P77" s="519"/>
      <c r="Q77" s="519"/>
      <c r="R77" s="519"/>
      <c r="S77" s="519"/>
      <c r="T77" s="519"/>
      <c r="U77" s="519"/>
      <c r="V77" s="519"/>
      <c r="W77" s="519"/>
      <c r="X77" s="519"/>
      <c r="Y77" s="519"/>
      <c r="Z77" s="519"/>
      <c r="AA77" s="519"/>
      <c r="AB77" s="452"/>
      <c r="AC77" s="453"/>
      <c r="AD77" s="453"/>
      <c r="AE77" s="453"/>
      <c r="AF77" s="454"/>
      <c r="AG77" s="520"/>
      <c r="AH77" s="520"/>
      <c r="AI77" s="520"/>
      <c r="AJ77" s="520"/>
      <c r="AK77" s="520"/>
      <c r="AL77" s="520"/>
      <c r="AM77" s="521"/>
      <c r="AN77" s="521"/>
      <c r="AO77" s="521"/>
      <c r="AP77" s="521"/>
      <c r="AQ77" s="521"/>
      <c r="AR77" s="520"/>
      <c r="AS77" s="520"/>
      <c r="AT77" s="520"/>
      <c r="AU77" s="520"/>
      <c r="AV77" s="520"/>
      <c r="AW77" s="522"/>
      <c r="AX77" s="523"/>
      <c r="AY77" s="523"/>
      <c r="AZ77" s="523"/>
      <c r="BA77" s="523"/>
      <c r="BB77" s="523"/>
      <c r="BC77" s="523"/>
      <c r="BD77" s="523"/>
      <c r="BE77" s="523"/>
      <c r="BF77" s="524"/>
      <c r="BG77" s="3"/>
    </row>
    <row r="78" spans="1:62" ht="14.25" customHeight="1">
      <c r="A78" s="3"/>
      <c r="B78" s="54"/>
      <c r="C78" s="55"/>
      <c r="D78" s="517"/>
      <c r="E78" s="517"/>
      <c r="F78" s="517"/>
      <c r="G78" s="517"/>
      <c r="H78" s="517"/>
      <c r="I78" s="517"/>
      <c r="J78" s="517"/>
      <c r="K78" s="517"/>
      <c r="L78" s="517"/>
      <c r="M78" s="517"/>
      <c r="N78" s="525" t="s">
        <v>80</v>
      </c>
      <c r="O78" s="525"/>
      <c r="P78" s="525"/>
      <c r="Q78" s="525"/>
      <c r="R78" s="525"/>
      <c r="S78" s="525"/>
      <c r="T78" s="525"/>
      <c r="U78" s="525"/>
      <c r="V78" s="525"/>
      <c r="W78" s="525"/>
      <c r="X78" s="525"/>
      <c r="Y78" s="525"/>
      <c r="Z78" s="525"/>
      <c r="AA78" s="525"/>
      <c r="AB78" s="351"/>
      <c r="AC78" s="352"/>
      <c r="AD78" s="352"/>
      <c r="AE78" s="352"/>
      <c r="AF78" s="455"/>
      <c r="AG78" s="520"/>
      <c r="AH78" s="520"/>
      <c r="AI78" s="520"/>
      <c r="AJ78" s="520"/>
      <c r="AK78" s="520"/>
      <c r="AL78" s="520"/>
      <c r="AM78" s="521"/>
      <c r="AN78" s="521"/>
      <c r="AO78" s="521"/>
      <c r="AP78" s="521"/>
      <c r="AQ78" s="521"/>
      <c r="AR78" s="520"/>
      <c r="AS78" s="520"/>
      <c r="AT78" s="520"/>
      <c r="AU78" s="520"/>
      <c r="AV78" s="520"/>
      <c r="AW78" s="351" t="s">
        <v>81</v>
      </c>
      <c r="AX78" s="352"/>
      <c r="AY78" s="352"/>
      <c r="AZ78" s="526" t="s">
        <v>158</v>
      </c>
      <c r="BA78" s="526"/>
      <c r="BB78" s="526"/>
      <c r="BC78" s="526"/>
      <c r="BD78" s="526"/>
      <c r="BE78" s="526"/>
      <c r="BF78" s="527"/>
      <c r="BG78" s="3"/>
    </row>
    <row r="79" spans="1:62" ht="14.25" customHeight="1">
      <c r="A79" s="3"/>
      <c r="B79" s="54"/>
      <c r="C79" s="55"/>
      <c r="D79" s="56"/>
      <c r="E79" s="57"/>
      <c r="F79" s="57"/>
      <c r="G79" s="57"/>
      <c r="H79" s="57"/>
      <c r="I79" s="57"/>
      <c r="J79" s="57"/>
      <c r="K79" s="57"/>
      <c r="L79" s="57"/>
      <c r="M79" s="57"/>
      <c r="N79" s="957" t="s">
        <v>192</v>
      </c>
      <c r="O79" s="958"/>
      <c r="P79" s="958"/>
      <c r="Q79" s="958"/>
      <c r="R79" s="958"/>
      <c r="S79" s="958"/>
      <c r="T79" s="958"/>
      <c r="U79" s="958"/>
      <c r="V79" s="958"/>
      <c r="W79" s="958"/>
      <c r="X79" s="958"/>
      <c r="Y79" s="958"/>
      <c r="Z79" s="958"/>
      <c r="AA79" s="959"/>
      <c r="AB79" s="963" t="s">
        <v>193</v>
      </c>
      <c r="AC79" s="964"/>
      <c r="AD79" s="964"/>
      <c r="AE79" s="964"/>
      <c r="AF79" s="965"/>
      <c r="AG79" s="972">
        <v>6</v>
      </c>
      <c r="AH79" s="972"/>
      <c r="AI79" s="972"/>
      <c r="AJ79" s="972"/>
      <c r="AK79" s="972"/>
      <c r="AL79" s="972"/>
      <c r="AM79" s="973">
        <v>20</v>
      </c>
      <c r="AN79" s="973"/>
      <c r="AO79" s="973"/>
      <c r="AP79" s="973"/>
      <c r="AQ79" s="973"/>
      <c r="AR79" s="545">
        <f>AG79*AM79</f>
        <v>120</v>
      </c>
      <c r="AS79" s="545"/>
      <c r="AT79" s="545"/>
      <c r="AU79" s="545"/>
      <c r="AV79" s="545"/>
      <c r="AW79" s="114"/>
      <c r="AX79" s="114"/>
      <c r="AY79" s="114"/>
      <c r="AZ79" s="546"/>
      <c r="BA79" s="547"/>
      <c r="BB79" s="547"/>
      <c r="BC79" s="547"/>
      <c r="BD79" s="547"/>
      <c r="BE79" s="547"/>
      <c r="BF79" s="547"/>
      <c r="BG79" s="3"/>
    </row>
    <row r="80" spans="1:62" ht="14.25" customHeight="1">
      <c r="A80" s="3"/>
      <c r="B80" s="54"/>
      <c r="C80" s="55"/>
      <c r="D80" s="58"/>
      <c r="E80" s="59"/>
      <c r="F80" s="59"/>
      <c r="G80" s="59"/>
      <c r="H80" s="59"/>
      <c r="I80" s="59"/>
      <c r="J80" s="59"/>
      <c r="K80" s="59"/>
      <c r="L80" s="59"/>
      <c r="M80" s="59"/>
      <c r="N80" s="960"/>
      <c r="O80" s="961"/>
      <c r="P80" s="961"/>
      <c r="Q80" s="961"/>
      <c r="R80" s="961"/>
      <c r="S80" s="961"/>
      <c r="T80" s="961"/>
      <c r="U80" s="961"/>
      <c r="V80" s="961"/>
      <c r="W80" s="961"/>
      <c r="X80" s="961"/>
      <c r="Y80" s="961"/>
      <c r="Z80" s="961"/>
      <c r="AA80" s="962"/>
      <c r="AB80" s="966"/>
      <c r="AC80" s="967"/>
      <c r="AD80" s="967"/>
      <c r="AE80" s="967"/>
      <c r="AF80" s="968"/>
      <c r="AG80" s="972"/>
      <c r="AH80" s="972"/>
      <c r="AI80" s="972"/>
      <c r="AJ80" s="972"/>
      <c r="AK80" s="972"/>
      <c r="AL80" s="972"/>
      <c r="AM80" s="973"/>
      <c r="AN80" s="973"/>
      <c r="AO80" s="973"/>
      <c r="AP80" s="973"/>
      <c r="AQ80" s="973"/>
      <c r="AR80" s="545"/>
      <c r="AS80" s="545"/>
      <c r="AT80" s="545"/>
      <c r="AU80" s="545"/>
      <c r="AV80" s="545"/>
      <c r="AW80" s="115"/>
      <c r="AX80" s="115"/>
      <c r="AY80" s="115"/>
      <c r="AZ80" s="546"/>
      <c r="BA80" s="547"/>
      <c r="BB80" s="547"/>
      <c r="BC80" s="547"/>
      <c r="BD80" s="547"/>
      <c r="BE80" s="547"/>
      <c r="BF80" s="547"/>
      <c r="BG80" s="3"/>
    </row>
    <row r="81" spans="1:59" ht="14.25" customHeight="1">
      <c r="A81" s="3"/>
      <c r="B81" s="54"/>
      <c r="C81" s="55"/>
      <c r="D81" s="60"/>
      <c r="E81" s="61"/>
      <c r="F81" s="61"/>
      <c r="G81" s="61"/>
      <c r="H81" s="61"/>
      <c r="I81" s="61"/>
      <c r="J81" s="61"/>
      <c r="K81" s="61"/>
      <c r="L81" s="61"/>
      <c r="M81" s="61"/>
      <c r="N81" s="974" t="s">
        <v>188</v>
      </c>
      <c r="O81" s="975"/>
      <c r="P81" s="975"/>
      <c r="Q81" s="975"/>
      <c r="R81" s="975"/>
      <c r="S81" s="975"/>
      <c r="T81" s="975"/>
      <c r="U81" s="975"/>
      <c r="V81" s="975"/>
      <c r="W81" s="975"/>
      <c r="X81" s="975"/>
      <c r="Y81" s="975"/>
      <c r="Z81" s="975"/>
      <c r="AA81" s="976"/>
      <c r="AB81" s="969"/>
      <c r="AC81" s="970"/>
      <c r="AD81" s="970"/>
      <c r="AE81" s="970"/>
      <c r="AF81" s="971"/>
      <c r="AG81" s="972"/>
      <c r="AH81" s="972"/>
      <c r="AI81" s="972"/>
      <c r="AJ81" s="972"/>
      <c r="AK81" s="972"/>
      <c r="AL81" s="972"/>
      <c r="AM81" s="973"/>
      <c r="AN81" s="973"/>
      <c r="AO81" s="973"/>
      <c r="AP81" s="973"/>
      <c r="AQ81" s="973"/>
      <c r="AR81" s="545"/>
      <c r="AS81" s="545"/>
      <c r="AT81" s="545"/>
      <c r="AU81" s="545"/>
      <c r="AV81" s="545"/>
      <c r="AW81" s="115"/>
      <c r="AX81" s="115"/>
      <c r="AY81" s="115"/>
      <c r="AZ81" s="546"/>
      <c r="BA81" s="547"/>
      <c r="BB81" s="547"/>
      <c r="BC81" s="547"/>
      <c r="BD81" s="547"/>
      <c r="BE81" s="547"/>
      <c r="BF81" s="547"/>
      <c r="BG81" s="3"/>
    </row>
    <row r="82" spans="1:59" ht="14.25" customHeight="1">
      <c r="A82" s="3"/>
      <c r="B82" s="54"/>
      <c r="C82" s="55"/>
      <c r="D82" s="56"/>
      <c r="E82" s="57"/>
      <c r="F82" s="57"/>
      <c r="G82" s="57"/>
      <c r="H82" s="57"/>
      <c r="I82" s="57"/>
      <c r="J82" s="57"/>
      <c r="K82" s="57"/>
      <c r="L82" s="57"/>
      <c r="M82" s="57"/>
      <c r="N82" s="957" t="s">
        <v>194</v>
      </c>
      <c r="O82" s="958"/>
      <c r="P82" s="958"/>
      <c r="Q82" s="958"/>
      <c r="R82" s="958"/>
      <c r="S82" s="958"/>
      <c r="T82" s="958"/>
      <c r="U82" s="958"/>
      <c r="V82" s="958"/>
      <c r="W82" s="958"/>
      <c r="X82" s="958"/>
      <c r="Y82" s="958"/>
      <c r="Z82" s="958"/>
      <c r="AA82" s="959"/>
      <c r="AB82" s="963" t="s">
        <v>193</v>
      </c>
      <c r="AC82" s="964"/>
      <c r="AD82" s="964"/>
      <c r="AE82" s="964"/>
      <c r="AF82" s="965"/>
      <c r="AG82" s="972">
        <v>5</v>
      </c>
      <c r="AH82" s="972"/>
      <c r="AI82" s="972"/>
      <c r="AJ82" s="972"/>
      <c r="AK82" s="972"/>
      <c r="AL82" s="972"/>
      <c r="AM82" s="973">
        <v>20</v>
      </c>
      <c r="AN82" s="973"/>
      <c r="AO82" s="973"/>
      <c r="AP82" s="973"/>
      <c r="AQ82" s="973"/>
      <c r="AR82" s="545">
        <f>AG82*AM82</f>
        <v>100</v>
      </c>
      <c r="AS82" s="545"/>
      <c r="AT82" s="545"/>
      <c r="AU82" s="545"/>
      <c r="AV82" s="545"/>
      <c r="AW82" s="114"/>
      <c r="AX82" s="114"/>
      <c r="AY82" s="114"/>
      <c r="AZ82" s="546"/>
      <c r="BA82" s="547"/>
      <c r="BB82" s="547"/>
      <c r="BC82" s="547"/>
      <c r="BD82" s="547"/>
      <c r="BE82" s="547"/>
      <c r="BF82" s="547"/>
      <c r="BG82" s="3"/>
    </row>
    <row r="83" spans="1:59" ht="14.25" customHeight="1">
      <c r="A83" s="3"/>
      <c r="B83" s="54"/>
      <c r="C83" s="55"/>
      <c r="D83" s="58"/>
      <c r="E83" s="59"/>
      <c r="F83" s="59"/>
      <c r="G83" s="59"/>
      <c r="H83" s="59"/>
      <c r="I83" s="59"/>
      <c r="J83" s="59"/>
      <c r="K83" s="59"/>
      <c r="L83" s="59"/>
      <c r="M83" s="59"/>
      <c r="N83" s="960"/>
      <c r="O83" s="961"/>
      <c r="P83" s="961"/>
      <c r="Q83" s="961"/>
      <c r="R83" s="961"/>
      <c r="S83" s="961"/>
      <c r="T83" s="961"/>
      <c r="U83" s="961"/>
      <c r="V83" s="961"/>
      <c r="W83" s="961"/>
      <c r="X83" s="961"/>
      <c r="Y83" s="961"/>
      <c r="Z83" s="961"/>
      <c r="AA83" s="962"/>
      <c r="AB83" s="966"/>
      <c r="AC83" s="967"/>
      <c r="AD83" s="967"/>
      <c r="AE83" s="967"/>
      <c r="AF83" s="968"/>
      <c r="AG83" s="972"/>
      <c r="AH83" s="972"/>
      <c r="AI83" s="972"/>
      <c r="AJ83" s="972"/>
      <c r="AK83" s="972"/>
      <c r="AL83" s="972"/>
      <c r="AM83" s="973"/>
      <c r="AN83" s="973"/>
      <c r="AO83" s="973"/>
      <c r="AP83" s="973"/>
      <c r="AQ83" s="973"/>
      <c r="AR83" s="545"/>
      <c r="AS83" s="545"/>
      <c r="AT83" s="545"/>
      <c r="AU83" s="545"/>
      <c r="AV83" s="545"/>
      <c r="AW83" s="115"/>
      <c r="AX83" s="115"/>
      <c r="AY83" s="115"/>
      <c r="AZ83" s="546"/>
      <c r="BA83" s="547"/>
      <c r="BB83" s="547"/>
      <c r="BC83" s="547"/>
      <c r="BD83" s="547"/>
      <c r="BE83" s="547"/>
      <c r="BF83" s="547"/>
      <c r="BG83" s="3"/>
    </row>
    <row r="84" spans="1:59" ht="14.25" customHeight="1">
      <c r="A84" s="3"/>
      <c r="B84" s="54"/>
      <c r="C84" s="55"/>
      <c r="D84" s="60"/>
      <c r="E84" s="61"/>
      <c r="F84" s="61"/>
      <c r="G84" s="61"/>
      <c r="H84" s="61"/>
      <c r="I84" s="61"/>
      <c r="J84" s="61"/>
      <c r="K84" s="61"/>
      <c r="L84" s="61"/>
      <c r="M84" s="61"/>
      <c r="N84" s="974" t="s">
        <v>195</v>
      </c>
      <c r="O84" s="975"/>
      <c r="P84" s="975"/>
      <c r="Q84" s="975"/>
      <c r="R84" s="975"/>
      <c r="S84" s="975"/>
      <c r="T84" s="975"/>
      <c r="U84" s="975"/>
      <c r="V84" s="975"/>
      <c r="W84" s="975"/>
      <c r="X84" s="975"/>
      <c r="Y84" s="975"/>
      <c r="Z84" s="975"/>
      <c r="AA84" s="976"/>
      <c r="AB84" s="969"/>
      <c r="AC84" s="970"/>
      <c r="AD84" s="970"/>
      <c r="AE84" s="970"/>
      <c r="AF84" s="971"/>
      <c r="AG84" s="972"/>
      <c r="AH84" s="972"/>
      <c r="AI84" s="972"/>
      <c r="AJ84" s="972"/>
      <c r="AK84" s="972"/>
      <c r="AL84" s="972"/>
      <c r="AM84" s="973"/>
      <c r="AN84" s="973"/>
      <c r="AO84" s="973"/>
      <c r="AP84" s="973"/>
      <c r="AQ84" s="973"/>
      <c r="AR84" s="545"/>
      <c r="AS84" s="545"/>
      <c r="AT84" s="545"/>
      <c r="AU84" s="545"/>
      <c r="AV84" s="545"/>
      <c r="AW84" s="115"/>
      <c r="AX84" s="115"/>
      <c r="AY84" s="115"/>
      <c r="AZ84" s="546"/>
      <c r="BA84" s="547"/>
      <c r="BB84" s="547"/>
      <c r="BC84" s="547"/>
      <c r="BD84" s="547"/>
      <c r="BE84" s="547"/>
      <c r="BF84" s="547"/>
      <c r="BG84" s="3"/>
    </row>
    <row r="85" spans="1:59" ht="14.25" customHeight="1">
      <c r="A85" s="3"/>
      <c r="B85" s="54"/>
      <c r="C85" s="55"/>
      <c r="D85" s="56"/>
      <c r="E85" s="57"/>
      <c r="F85" s="57"/>
      <c r="G85" s="57"/>
      <c r="H85" s="57"/>
      <c r="I85" s="57"/>
      <c r="J85" s="57"/>
      <c r="K85" s="57"/>
      <c r="L85" s="57"/>
      <c r="M85" s="57"/>
      <c r="N85" s="957" t="s">
        <v>192</v>
      </c>
      <c r="O85" s="958"/>
      <c r="P85" s="958"/>
      <c r="Q85" s="958"/>
      <c r="R85" s="958"/>
      <c r="S85" s="958"/>
      <c r="T85" s="958"/>
      <c r="U85" s="958"/>
      <c r="V85" s="958"/>
      <c r="W85" s="958"/>
      <c r="X85" s="958"/>
      <c r="Y85" s="958"/>
      <c r="Z85" s="958"/>
      <c r="AA85" s="959"/>
      <c r="AB85" s="963" t="s">
        <v>193</v>
      </c>
      <c r="AC85" s="964"/>
      <c r="AD85" s="964"/>
      <c r="AE85" s="964"/>
      <c r="AF85" s="965"/>
      <c r="AG85" s="972">
        <v>4</v>
      </c>
      <c r="AH85" s="972"/>
      <c r="AI85" s="972"/>
      <c r="AJ85" s="972"/>
      <c r="AK85" s="972"/>
      <c r="AL85" s="972"/>
      <c r="AM85" s="973">
        <v>16</v>
      </c>
      <c r="AN85" s="973"/>
      <c r="AO85" s="973"/>
      <c r="AP85" s="973"/>
      <c r="AQ85" s="973"/>
      <c r="AR85" s="545">
        <f>AG85*AM85</f>
        <v>64</v>
      </c>
      <c r="AS85" s="545"/>
      <c r="AT85" s="545"/>
      <c r="AU85" s="545"/>
      <c r="AV85" s="545"/>
      <c r="AW85" s="114"/>
      <c r="AX85" s="114"/>
      <c r="AY85" s="114"/>
      <c r="AZ85" s="977" t="s">
        <v>196</v>
      </c>
      <c r="BA85" s="978"/>
      <c r="BB85" s="978"/>
      <c r="BC85" s="978"/>
      <c r="BD85" s="978"/>
      <c r="BE85" s="978"/>
      <c r="BF85" s="978"/>
      <c r="BG85" s="3"/>
    </row>
    <row r="86" spans="1:59" ht="14.25" customHeight="1">
      <c r="A86" s="3"/>
      <c r="B86" s="54"/>
      <c r="C86" s="55"/>
      <c r="D86" s="58"/>
      <c r="E86" s="59"/>
      <c r="F86" s="59"/>
      <c r="G86" s="59"/>
      <c r="H86" s="59"/>
      <c r="I86" s="59"/>
      <c r="J86" s="59"/>
      <c r="K86" s="59"/>
      <c r="L86" s="59"/>
      <c r="M86" s="59"/>
      <c r="N86" s="960"/>
      <c r="O86" s="961"/>
      <c r="P86" s="961"/>
      <c r="Q86" s="961"/>
      <c r="R86" s="961"/>
      <c r="S86" s="961"/>
      <c r="T86" s="961"/>
      <c r="U86" s="961"/>
      <c r="V86" s="961"/>
      <c r="W86" s="961"/>
      <c r="X86" s="961"/>
      <c r="Y86" s="961"/>
      <c r="Z86" s="961"/>
      <c r="AA86" s="962"/>
      <c r="AB86" s="966"/>
      <c r="AC86" s="967"/>
      <c r="AD86" s="967"/>
      <c r="AE86" s="967"/>
      <c r="AF86" s="968"/>
      <c r="AG86" s="972"/>
      <c r="AH86" s="972"/>
      <c r="AI86" s="972"/>
      <c r="AJ86" s="972"/>
      <c r="AK86" s="972"/>
      <c r="AL86" s="972"/>
      <c r="AM86" s="973"/>
      <c r="AN86" s="973"/>
      <c r="AO86" s="973"/>
      <c r="AP86" s="973"/>
      <c r="AQ86" s="973"/>
      <c r="AR86" s="545"/>
      <c r="AS86" s="545"/>
      <c r="AT86" s="545"/>
      <c r="AU86" s="545"/>
      <c r="AV86" s="545"/>
      <c r="AW86" s="115"/>
      <c r="AX86" s="115"/>
      <c r="AY86" s="115"/>
      <c r="AZ86" s="977"/>
      <c r="BA86" s="978"/>
      <c r="BB86" s="978"/>
      <c r="BC86" s="978"/>
      <c r="BD86" s="978"/>
      <c r="BE86" s="978"/>
      <c r="BF86" s="978"/>
      <c r="BG86" s="3"/>
    </row>
    <row r="87" spans="1:59" ht="14.25" customHeight="1">
      <c r="A87" s="3"/>
      <c r="B87" s="54"/>
      <c r="C87" s="55"/>
      <c r="D87" s="60"/>
      <c r="E87" s="61"/>
      <c r="F87" s="61"/>
      <c r="G87" s="61"/>
      <c r="H87" s="61"/>
      <c r="I87" s="61"/>
      <c r="J87" s="61"/>
      <c r="K87" s="61"/>
      <c r="L87" s="61"/>
      <c r="M87" s="61"/>
      <c r="N87" s="974" t="s">
        <v>188</v>
      </c>
      <c r="O87" s="975"/>
      <c r="P87" s="975"/>
      <c r="Q87" s="975"/>
      <c r="R87" s="975"/>
      <c r="S87" s="975"/>
      <c r="T87" s="975"/>
      <c r="U87" s="975"/>
      <c r="V87" s="975"/>
      <c r="W87" s="975"/>
      <c r="X87" s="975"/>
      <c r="Y87" s="975"/>
      <c r="Z87" s="975"/>
      <c r="AA87" s="976"/>
      <c r="AB87" s="969"/>
      <c r="AC87" s="970"/>
      <c r="AD87" s="970"/>
      <c r="AE87" s="970"/>
      <c r="AF87" s="971"/>
      <c r="AG87" s="972"/>
      <c r="AH87" s="972"/>
      <c r="AI87" s="972"/>
      <c r="AJ87" s="972"/>
      <c r="AK87" s="972"/>
      <c r="AL87" s="972"/>
      <c r="AM87" s="973"/>
      <c r="AN87" s="973"/>
      <c r="AO87" s="973"/>
      <c r="AP87" s="973"/>
      <c r="AQ87" s="973"/>
      <c r="AR87" s="545"/>
      <c r="AS87" s="545"/>
      <c r="AT87" s="545"/>
      <c r="AU87" s="545"/>
      <c r="AV87" s="545"/>
      <c r="AW87" s="115"/>
      <c r="AX87" s="115"/>
      <c r="AY87" s="115"/>
      <c r="AZ87" s="977"/>
      <c r="BA87" s="978"/>
      <c r="BB87" s="978"/>
      <c r="BC87" s="978"/>
      <c r="BD87" s="978"/>
      <c r="BE87" s="978"/>
      <c r="BF87" s="978"/>
      <c r="BG87" s="3"/>
    </row>
    <row r="88" spans="1:59" ht="14.25" customHeight="1">
      <c r="A88" s="3"/>
      <c r="B88" s="54"/>
      <c r="C88" s="55"/>
      <c r="D88" s="56"/>
      <c r="E88" s="57"/>
      <c r="F88" s="57"/>
      <c r="G88" s="57"/>
      <c r="H88" s="57"/>
      <c r="I88" s="57"/>
      <c r="J88" s="57"/>
      <c r="K88" s="57"/>
      <c r="L88" s="57"/>
      <c r="M88" s="57"/>
      <c r="N88" s="957" t="s">
        <v>192</v>
      </c>
      <c r="O88" s="958"/>
      <c r="P88" s="958"/>
      <c r="Q88" s="958"/>
      <c r="R88" s="958"/>
      <c r="S88" s="958"/>
      <c r="T88" s="958"/>
      <c r="U88" s="958"/>
      <c r="V88" s="958"/>
      <c r="W88" s="958"/>
      <c r="X88" s="958"/>
      <c r="Y88" s="958"/>
      <c r="Z88" s="958"/>
      <c r="AA88" s="959"/>
      <c r="AB88" s="963" t="s">
        <v>193</v>
      </c>
      <c r="AC88" s="964"/>
      <c r="AD88" s="964"/>
      <c r="AE88" s="964"/>
      <c r="AF88" s="965"/>
      <c r="AG88" s="972">
        <v>4</v>
      </c>
      <c r="AH88" s="972"/>
      <c r="AI88" s="972"/>
      <c r="AJ88" s="972"/>
      <c r="AK88" s="972"/>
      <c r="AL88" s="972"/>
      <c r="AM88" s="973">
        <v>16</v>
      </c>
      <c r="AN88" s="973"/>
      <c r="AO88" s="973"/>
      <c r="AP88" s="973"/>
      <c r="AQ88" s="973"/>
      <c r="AR88" s="545">
        <f>AG88*AM88</f>
        <v>64</v>
      </c>
      <c r="AS88" s="545"/>
      <c r="AT88" s="545"/>
      <c r="AU88" s="545"/>
      <c r="AV88" s="545"/>
      <c r="AW88" s="114"/>
      <c r="AX88" s="114"/>
      <c r="AY88" s="114"/>
      <c r="AZ88" s="546"/>
      <c r="BA88" s="547"/>
      <c r="BB88" s="547"/>
      <c r="BC88" s="547"/>
      <c r="BD88" s="547"/>
      <c r="BE88" s="547"/>
      <c r="BF88" s="547"/>
      <c r="BG88" s="3"/>
    </row>
    <row r="89" spans="1:59" ht="14.25" customHeight="1">
      <c r="A89" s="3"/>
      <c r="B89" s="54"/>
      <c r="C89" s="55"/>
      <c r="D89" s="58"/>
      <c r="E89" s="59"/>
      <c r="F89" s="59"/>
      <c r="G89" s="59"/>
      <c r="H89" s="59"/>
      <c r="I89" s="59"/>
      <c r="J89" s="59"/>
      <c r="K89" s="59"/>
      <c r="L89" s="59"/>
      <c r="M89" s="59"/>
      <c r="N89" s="960"/>
      <c r="O89" s="961"/>
      <c r="P89" s="961"/>
      <c r="Q89" s="961"/>
      <c r="R89" s="961"/>
      <c r="S89" s="961"/>
      <c r="T89" s="961"/>
      <c r="U89" s="961"/>
      <c r="V89" s="961"/>
      <c r="W89" s="961"/>
      <c r="X89" s="961"/>
      <c r="Y89" s="961"/>
      <c r="Z89" s="961"/>
      <c r="AA89" s="962"/>
      <c r="AB89" s="966"/>
      <c r="AC89" s="967"/>
      <c r="AD89" s="967"/>
      <c r="AE89" s="967"/>
      <c r="AF89" s="968"/>
      <c r="AG89" s="972"/>
      <c r="AH89" s="972"/>
      <c r="AI89" s="972"/>
      <c r="AJ89" s="972"/>
      <c r="AK89" s="972"/>
      <c r="AL89" s="972"/>
      <c r="AM89" s="973"/>
      <c r="AN89" s="973"/>
      <c r="AO89" s="973"/>
      <c r="AP89" s="973"/>
      <c r="AQ89" s="973"/>
      <c r="AR89" s="545"/>
      <c r="AS89" s="545"/>
      <c r="AT89" s="545"/>
      <c r="AU89" s="545"/>
      <c r="AV89" s="545"/>
      <c r="AW89" s="115"/>
      <c r="AX89" s="115"/>
      <c r="AY89" s="115"/>
      <c r="AZ89" s="546"/>
      <c r="BA89" s="547"/>
      <c r="BB89" s="547"/>
      <c r="BC89" s="547"/>
      <c r="BD89" s="547"/>
      <c r="BE89" s="547"/>
      <c r="BF89" s="547"/>
      <c r="BG89" s="3"/>
    </row>
    <row r="90" spans="1:59" ht="14.25" customHeight="1">
      <c r="A90" s="3"/>
      <c r="B90" s="54"/>
      <c r="C90" s="55"/>
      <c r="D90" s="60"/>
      <c r="E90" s="61"/>
      <c r="F90" s="61"/>
      <c r="G90" s="61"/>
      <c r="H90" s="61"/>
      <c r="I90" s="61"/>
      <c r="J90" s="61"/>
      <c r="K90" s="61"/>
      <c r="L90" s="61"/>
      <c r="M90" s="61"/>
      <c r="N90" s="974" t="s">
        <v>188</v>
      </c>
      <c r="O90" s="975"/>
      <c r="P90" s="975"/>
      <c r="Q90" s="975"/>
      <c r="R90" s="975"/>
      <c r="S90" s="975"/>
      <c r="T90" s="975"/>
      <c r="U90" s="975"/>
      <c r="V90" s="975"/>
      <c r="W90" s="975"/>
      <c r="X90" s="975"/>
      <c r="Y90" s="975"/>
      <c r="Z90" s="975"/>
      <c r="AA90" s="976"/>
      <c r="AB90" s="969"/>
      <c r="AC90" s="970"/>
      <c r="AD90" s="970"/>
      <c r="AE90" s="970"/>
      <c r="AF90" s="971"/>
      <c r="AG90" s="972"/>
      <c r="AH90" s="972"/>
      <c r="AI90" s="972"/>
      <c r="AJ90" s="972"/>
      <c r="AK90" s="972"/>
      <c r="AL90" s="972"/>
      <c r="AM90" s="973"/>
      <c r="AN90" s="973"/>
      <c r="AO90" s="973"/>
      <c r="AP90" s="973"/>
      <c r="AQ90" s="973"/>
      <c r="AR90" s="545"/>
      <c r="AS90" s="545"/>
      <c r="AT90" s="545"/>
      <c r="AU90" s="545"/>
      <c r="AV90" s="545"/>
      <c r="AW90" s="115"/>
      <c r="AX90" s="115"/>
      <c r="AY90" s="115"/>
      <c r="AZ90" s="546"/>
      <c r="BA90" s="547"/>
      <c r="BB90" s="547"/>
      <c r="BC90" s="547"/>
      <c r="BD90" s="547"/>
      <c r="BE90" s="547"/>
      <c r="BF90" s="547"/>
      <c r="BG90" s="3"/>
    </row>
    <row r="91" spans="1:59" ht="14.25" customHeight="1">
      <c r="A91" s="3"/>
      <c r="B91" s="54"/>
      <c r="C91" s="55"/>
      <c r="D91" s="56"/>
      <c r="E91" s="57"/>
      <c r="F91" s="57"/>
      <c r="G91" s="57"/>
      <c r="H91" s="57"/>
      <c r="I91" s="57"/>
      <c r="J91" s="57"/>
      <c r="K91" s="57"/>
      <c r="L91" s="57"/>
      <c r="M91" s="57"/>
      <c r="N91" s="528"/>
      <c r="O91" s="529"/>
      <c r="P91" s="529"/>
      <c r="Q91" s="529"/>
      <c r="R91" s="529"/>
      <c r="S91" s="529"/>
      <c r="T91" s="529"/>
      <c r="U91" s="529"/>
      <c r="V91" s="529"/>
      <c r="W91" s="529"/>
      <c r="X91" s="529"/>
      <c r="Y91" s="529"/>
      <c r="Z91" s="529"/>
      <c r="AA91" s="530"/>
      <c r="AB91" s="534"/>
      <c r="AC91" s="535"/>
      <c r="AD91" s="535"/>
      <c r="AE91" s="535"/>
      <c r="AF91" s="536"/>
      <c r="AG91" s="543"/>
      <c r="AH91" s="543"/>
      <c r="AI91" s="543"/>
      <c r="AJ91" s="543"/>
      <c r="AK91" s="543"/>
      <c r="AL91" s="543"/>
      <c r="AM91" s="544"/>
      <c r="AN91" s="544"/>
      <c r="AO91" s="544"/>
      <c r="AP91" s="544"/>
      <c r="AQ91" s="544"/>
      <c r="AR91" s="545">
        <f>AG91*AM91</f>
        <v>0</v>
      </c>
      <c r="AS91" s="545"/>
      <c r="AT91" s="545"/>
      <c r="AU91" s="545"/>
      <c r="AV91" s="545"/>
      <c r="AW91" s="114"/>
      <c r="AX91" s="114"/>
      <c r="AY91" s="114"/>
      <c r="AZ91" s="546"/>
      <c r="BA91" s="547"/>
      <c r="BB91" s="547"/>
      <c r="BC91" s="547"/>
      <c r="BD91" s="547"/>
      <c r="BE91" s="547"/>
      <c r="BF91" s="547"/>
      <c r="BG91" s="3"/>
    </row>
    <row r="92" spans="1:59" ht="14.25" customHeight="1">
      <c r="A92" s="3"/>
      <c r="B92" s="54"/>
      <c r="C92" s="55"/>
      <c r="D92" s="58"/>
      <c r="E92" s="59"/>
      <c r="F92" s="59"/>
      <c r="G92" s="59"/>
      <c r="H92" s="59"/>
      <c r="I92" s="59"/>
      <c r="J92" s="59"/>
      <c r="K92" s="59"/>
      <c r="L92" s="59"/>
      <c r="M92" s="59"/>
      <c r="N92" s="531"/>
      <c r="O92" s="532"/>
      <c r="P92" s="532"/>
      <c r="Q92" s="532"/>
      <c r="R92" s="532"/>
      <c r="S92" s="532"/>
      <c r="T92" s="532"/>
      <c r="U92" s="532"/>
      <c r="V92" s="532"/>
      <c r="W92" s="532"/>
      <c r="X92" s="532"/>
      <c r="Y92" s="532"/>
      <c r="Z92" s="532"/>
      <c r="AA92" s="533"/>
      <c r="AB92" s="537"/>
      <c r="AC92" s="538"/>
      <c r="AD92" s="538"/>
      <c r="AE92" s="538"/>
      <c r="AF92" s="539"/>
      <c r="AG92" s="543"/>
      <c r="AH92" s="543"/>
      <c r="AI92" s="543"/>
      <c r="AJ92" s="543"/>
      <c r="AK92" s="543"/>
      <c r="AL92" s="543"/>
      <c r="AM92" s="544"/>
      <c r="AN92" s="544"/>
      <c r="AO92" s="544"/>
      <c r="AP92" s="544"/>
      <c r="AQ92" s="544"/>
      <c r="AR92" s="545"/>
      <c r="AS92" s="545"/>
      <c r="AT92" s="545"/>
      <c r="AU92" s="545"/>
      <c r="AV92" s="545"/>
      <c r="AW92" s="115"/>
      <c r="AX92" s="115"/>
      <c r="AY92" s="115"/>
      <c r="AZ92" s="546"/>
      <c r="BA92" s="547"/>
      <c r="BB92" s="547"/>
      <c r="BC92" s="547"/>
      <c r="BD92" s="547"/>
      <c r="BE92" s="547"/>
      <c r="BF92" s="547"/>
      <c r="BG92" s="3"/>
    </row>
    <row r="93" spans="1:59" ht="14.25" customHeight="1">
      <c r="A93" s="3"/>
      <c r="B93" s="54"/>
      <c r="C93" s="55"/>
      <c r="D93" s="60"/>
      <c r="E93" s="61"/>
      <c r="F93" s="61"/>
      <c r="G93" s="61"/>
      <c r="H93" s="61"/>
      <c r="I93" s="61"/>
      <c r="J93" s="61"/>
      <c r="K93" s="61"/>
      <c r="L93" s="61"/>
      <c r="M93" s="61"/>
      <c r="N93" s="548"/>
      <c r="O93" s="549"/>
      <c r="P93" s="549"/>
      <c r="Q93" s="549"/>
      <c r="R93" s="549"/>
      <c r="S93" s="549"/>
      <c r="T93" s="549"/>
      <c r="U93" s="549"/>
      <c r="V93" s="549"/>
      <c r="W93" s="549"/>
      <c r="X93" s="549"/>
      <c r="Y93" s="549"/>
      <c r="Z93" s="549"/>
      <c r="AA93" s="550"/>
      <c r="AB93" s="540"/>
      <c r="AC93" s="541"/>
      <c r="AD93" s="541"/>
      <c r="AE93" s="541"/>
      <c r="AF93" s="542"/>
      <c r="AG93" s="543"/>
      <c r="AH93" s="543"/>
      <c r="AI93" s="543"/>
      <c r="AJ93" s="543"/>
      <c r="AK93" s="543"/>
      <c r="AL93" s="543"/>
      <c r="AM93" s="544"/>
      <c r="AN93" s="544"/>
      <c r="AO93" s="544"/>
      <c r="AP93" s="544"/>
      <c r="AQ93" s="544"/>
      <c r="AR93" s="545"/>
      <c r="AS93" s="545"/>
      <c r="AT93" s="545"/>
      <c r="AU93" s="545"/>
      <c r="AV93" s="545"/>
      <c r="AW93" s="115"/>
      <c r="AX93" s="115"/>
      <c r="AY93" s="115"/>
      <c r="AZ93" s="546"/>
      <c r="BA93" s="547"/>
      <c r="BB93" s="547"/>
      <c r="BC93" s="547"/>
      <c r="BD93" s="547"/>
      <c r="BE93" s="547"/>
      <c r="BF93" s="547"/>
      <c r="BG93" s="3"/>
    </row>
    <row r="94" spans="1:59" ht="14.25" customHeight="1">
      <c r="A94" s="3"/>
      <c r="B94" s="54"/>
      <c r="C94" s="55"/>
      <c r="D94" s="56"/>
      <c r="E94" s="57"/>
      <c r="F94" s="57"/>
      <c r="G94" s="57"/>
      <c r="H94" s="57"/>
      <c r="I94" s="57"/>
      <c r="J94" s="57"/>
      <c r="K94" s="57"/>
      <c r="L94" s="57"/>
      <c r="M94" s="57"/>
      <c r="N94" s="528"/>
      <c r="O94" s="529"/>
      <c r="P94" s="529"/>
      <c r="Q94" s="529"/>
      <c r="R94" s="529"/>
      <c r="S94" s="529"/>
      <c r="T94" s="529"/>
      <c r="U94" s="529"/>
      <c r="V94" s="529"/>
      <c r="W94" s="529"/>
      <c r="X94" s="529"/>
      <c r="Y94" s="529"/>
      <c r="Z94" s="529"/>
      <c r="AA94" s="530"/>
      <c r="AB94" s="534"/>
      <c r="AC94" s="535"/>
      <c r="AD94" s="535"/>
      <c r="AE94" s="535"/>
      <c r="AF94" s="536"/>
      <c r="AG94" s="543"/>
      <c r="AH94" s="543"/>
      <c r="AI94" s="543"/>
      <c r="AJ94" s="543"/>
      <c r="AK94" s="543"/>
      <c r="AL94" s="543"/>
      <c r="AM94" s="544"/>
      <c r="AN94" s="544"/>
      <c r="AO94" s="544"/>
      <c r="AP94" s="544"/>
      <c r="AQ94" s="544"/>
      <c r="AR94" s="545">
        <f>AG94*AM94</f>
        <v>0</v>
      </c>
      <c r="AS94" s="545"/>
      <c r="AT94" s="545"/>
      <c r="AU94" s="545"/>
      <c r="AV94" s="545"/>
      <c r="AW94" s="114"/>
      <c r="AX94" s="114"/>
      <c r="AY94" s="114"/>
      <c r="AZ94" s="546"/>
      <c r="BA94" s="547"/>
      <c r="BB94" s="547"/>
      <c r="BC94" s="547"/>
      <c r="BD94" s="547"/>
      <c r="BE94" s="547"/>
      <c r="BF94" s="547"/>
      <c r="BG94" s="3"/>
    </row>
    <row r="95" spans="1:59" ht="14.25" customHeight="1">
      <c r="A95" s="3"/>
      <c r="B95" s="54"/>
      <c r="C95" s="55"/>
      <c r="D95" s="58"/>
      <c r="E95" s="59"/>
      <c r="F95" s="59"/>
      <c r="G95" s="59"/>
      <c r="H95" s="59"/>
      <c r="I95" s="59"/>
      <c r="J95" s="59"/>
      <c r="K95" s="59"/>
      <c r="L95" s="59"/>
      <c r="M95" s="59"/>
      <c r="N95" s="531"/>
      <c r="O95" s="532"/>
      <c r="P95" s="532"/>
      <c r="Q95" s="532"/>
      <c r="R95" s="532"/>
      <c r="S95" s="532"/>
      <c r="T95" s="532"/>
      <c r="U95" s="532"/>
      <c r="V95" s="532"/>
      <c r="W95" s="532"/>
      <c r="X95" s="532"/>
      <c r="Y95" s="532"/>
      <c r="Z95" s="532"/>
      <c r="AA95" s="533"/>
      <c r="AB95" s="537"/>
      <c r="AC95" s="538"/>
      <c r="AD95" s="538"/>
      <c r="AE95" s="538"/>
      <c r="AF95" s="539"/>
      <c r="AG95" s="543"/>
      <c r="AH95" s="543"/>
      <c r="AI95" s="543"/>
      <c r="AJ95" s="543"/>
      <c r="AK95" s="543"/>
      <c r="AL95" s="543"/>
      <c r="AM95" s="544"/>
      <c r="AN95" s="544"/>
      <c r="AO95" s="544"/>
      <c r="AP95" s="544"/>
      <c r="AQ95" s="544"/>
      <c r="AR95" s="545"/>
      <c r="AS95" s="545"/>
      <c r="AT95" s="545"/>
      <c r="AU95" s="545"/>
      <c r="AV95" s="545"/>
      <c r="AW95" s="115"/>
      <c r="AX95" s="115"/>
      <c r="AY95" s="115"/>
      <c r="AZ95" s="546"/>
      <c r="BA95" s="547"/>
      <c r="BB95" s="547"/>
      <c r="BC95" s="547"/>
      <c r="BD95" s="547"/>
      <c r="BE95" s="547"/>
      <c r="BF95" s="547"/>
      <c r="BG95" s="3"/>
    </row>
    <row r="96" spans="1:59" ht="14.25" customHeight="1">
      <c r="A96" s="3"/>
      <c r="B96" s="54"/>
      <c r="C96" s="55"/>
      <c r="D96" s="60"/>
      <c r="E96" s="61"/>
      <c r="F96" s="61"/>
      <c r="G96" s="61"/>
      <c r="H96" s="61"/>
      <c r="I96" s="61"/>
      <c r="J96" s="61"/>
      <c r="K96" s="61"/>
      <c r="L96" s="61"/>
      <c r="M96" s="61"/>
      <c r="N96" s="548"/>
      <c r="O96" s="549"/>
      <c r="P96" s="549"/>
      <c r="Q96" s="549"/>
      <c r="R96" s="549"/>
      <c r="S96" s="549"/>
      <c r="T96" s="549"/>
      <c r="U96" s="549"/>
      <c r="V96" s="549"/>
      <c r="W96" s="549"/>
      <c r="X96" s="549"/>
      <c r="Y96" s="549"/>
      <c r="Z96" s="549"/>
      <c r="AA96" s="550"/>
      <c r="AB96" s="540"/>
      <c r="AC96" s="541"/>
      <c r="AD96" s="541"/>
      <c r="AE96" s="541"/>
      <c r="AF96" s="542"/>
      <c r="AG96" s="543"/>
      <c r="AH96" s="543"/>
      <c r="AI96" s="543"/>
      <c r="AJ96" s="543"/>
      <c r="AK96" s="543"/>
      <c r="AL96" s="543"/>
      <c r="AM96" s="544"/>
      <c r="AN96" s="544"/>
      <c r="AO96" s="544"/>
      <c r="AP96" s="544"/>
      <c r="AQ96" s="544"/>
      <c r="AR96" s="545"/>
      <c r="AS96" s="545"/>
      <c r="AT96" s="545"/>
      <c r="AU96" s="545"/>
      <c r="AV96" s="545"/>
      <c r="AW96" s="115"/>
      <c r="AX96" s="115"/>
      <c r="AY96" s="115"/>
      <c r="AZ96" s="546"/>
      <c r="BA96" s="547"/>
      <c r="BB96" s="547"/>
      <c r="BC96" s="547"/>
      <c r="BD96" s="547"/>
      <c r="BE96" s="547"/>
      <c r="BF96" s="547"/>
      <c r="BG96" s="3"/>
    </row>
    <row r="97" spans="1:59" ht="14.25" customHeight="1">
      <c r="A97" s="3"/>
      <c r="B97" s="54"/>
      <c r="C97" s="55"/>
      <c r="D97" s="56"/>
      <c r="E97" s="57"/>
      <c r="F97" s="57"/>
      <c r="G97" s="57"/>
      <c r="H97" s="57"/>
      <c r="I97" s="57"/>
      <c r="J97" s="57"/>
      <c r="K97" s="57"/>
      <c r="L97" s="57"/>
      <c r="M97" s="57"/>
      <c r="N97" s="528"/>
      <c r="O97" s="529"/>
      <c r="P97" s="529"/>
      <c r="Q97" s="529"/>
      <c r="R97" s="529"/>
      <c r="S97" s="529"/>
      <c r="T97" s="529"/>
      <c r="U97" s="529"/>
      <c r="V97" s="529"/>
      <c r="W97" s="529"/>
      <c r="X97" s="529"/>
      <c r="Y97" s="529"/>
      <c r="Z97" s="529"/>
      <c r="AA97" s="530"/>
      <c r="AB97" s="534"/>
      <c r="AC97" s="535"/>
      <c r="AD97" s="535"/>
      <c r="AE97" s="535"/>
      <c r="AF97" s="536"/>
      <c r="AG97" s="543"/>
      <c r="AH97" s="543"/>
      <c r="AI97" s="543"/>
      <c r="AJ97" s="543"/>
      <c r="AK97" s="543"/>
      <c r="AL97" s="543"/>
      <c r="AM97" s="544"/>
      <c r="AN97" s="544"/>
      <c r="AO97" s="544"/>
      <c r="AP97" s="544"/>
      <c r="AQ97" s="544"/>
      <c r="AR97" s="545">
        <f>AG97*AM97</f>
        <v>0</v>
      </c>
      <c r="AS97" s="545"/>
      <c r="AT97" s="545"/>
      <c r="AU97" s="545"/>
      <c r="AV97" s="545"/>
      <c r="AW97" s="114"/>
      <c r="AX97" s="114"/>
      <c r="AY97" s="114"/>
      <c r="AZ97" s="546"/>
      <c r="BA97" s="547"/>
      <c r="BB97" s="547"/>
      <c r="BC97" s="547"/>
      <c r="BD97" s="547"/>
      <c r="BE97" s="547"/>
      <c r="BF97" s="547"/>
      <c r="BG97" s="3"/>
    </row>
    <row r="98" spans="1:59" ht="14.25" customHeight="1">
      <c r="A98" s="3"/>
      <c r="B98" s="54"/>
      <c r="C98" s="55"/>
      <c r="D98" s="58"/>
      <c r="E98" s="59"/>
      <c r="F98" s="59"/>
      <c r="G98" s="59"/>
      <c r="H98" s="59"/>
      <c r="I98" s="59"/>
      <c r="J98" s="59"/>
      <c r="K98" s="59"/>
      <c r="L98" s="59"/>
      <c r="M98" s="59"/>
      <c r="N98" s="531"/>
      <c r="O98" s="532"/>
      <c r="P98" s="532"/>
      <c r="Q98" s="532"/>
      <c r="R98" s="532"/>
      <c r="S98" s="532"/>
      <c r="T98" s="532"/>
      <c r="U98" s="532"/>
      <c r="V98" s="532"/>
      <c r="W98" s="532"/>
      <c r="X98" s="532"/>
      <c r="Y98" s="532"/>
      <c r="Z98" s="532"/>
      <c r="AA98" s="533"/>
      <c r="AB98" s="537"/>
      <c r="AC98" s="538"/>
      <c r="AD98" s="538"/>
      <c r="AE98" s="538"/>
      <c r="AF98" s="539"/>
      <c r="AG98" s="543"/>
      <c r="AH98" s="543"/>
      <c r="AI98" s="543"/>
      <c r="AJ98" s="543"/>
      <c r="AK98" s="543"/>
      <c r="AL98" s="543"/>
      <c r="AM98" s="544"/>
      <c r="AN98" s="544"/>
      <c r="AO98" s="544"/>
      <c r="AP98" s="544"/>
      <c r="AQ98" s="544"/>
      <c r="AR98" s="545"/>
      <c r="AS98" s="545"/>
      <c r="AT98" s="545"/>
      <c r="AU98" s="545"/>
      <c r="AV98" s="545"/>
      <c r="AW98" s="115"/>
      <c r="AX98" s="115"/>
      <c r="AY98" s="115"/>
      <c r="AZ98" s="546"/>
      <c r="BA98" s="547"/>
      <c r="BB98" s="547"/>
      <c r="BC98" s="547"/>
      <c r="BD98" s="547"/>
      <c r="BE98" s="547"/>
      <c r="BF98" s="547"/>
      <c r="BG98" s="3"/>
    </row>
    <row r="99" spans="1:59" ht="14.25" customHeight="1">
      <c r="A99" s="3"/>
      <c r="B99" s="54"/>
      <c r="C99" s="55"/>
      <c r="D99" s="60"/>
      <c r="E99" s="61"/>
      <c r="F99" s="61"/>
      <c r="G99" s="61"/>
      <c r="H99" s="61"/>
      <c r="I99" s="61"/>
      <c r="J99" s="61"/>
      <c r="K99" s="61"/>
      <c r="L99" s="61"/>
      <c r="M99" s="61"/>
      <c r="N99" s="548"/>
      <c r="O99" s="549"/>
      <c r="P99" s="549"/>
      <c r="Q99" s="549"/>
      <c r="R99" s="549"/>
      <c r="S99" s="549"/>
      <c r="T99" s="549"/>
      <c r="U99" s="549"/>
      <c r="V99" s="549"/>
      <c r="W99" s="549"/>
      <c r="X99" s="549"/>
      <c r="Y99" s="549"/>
      <c r="Z99" s="549"/>
      <c r="AA99" s="550"/>
      <c r="AB99" s="540"/>
      <c r="AC99" s="541"/>
      <c r="AD99" s="541"/>
      <c r="AE99" s="541"/>
      <c r="AF99" s="542"/>
      <c r="AG99" s="543"/>
      <c r="AH99" s="543"/>
      <c r="AI99" s="543"/>
      <c r="AJ99" s="543"/>
      <c r="AK99" s="543"/>
      <c r="AL99" s="543"/>
      <c r="AM99" s="544"/>
      <c r="AN99" s="544"/>
      <c r="AO99" s="544"/>
      <c r="AP99" s="544"/>
      <c r="AQ99" s="544"/>
      <c r="AR99" s="545"/>
      <c r="AS99" s="545"/>
      <c r="AT99" s="545"/>
      <c r="AU99" s="545"/>
      <c r="AV99" s="545"/>
      <c r="AW99" s="115"/>
      <c r="AX99" s="115"/>
      <c r="AY99" s="115"/>
      <c r="AZ99" s="546"/>
      <c r="BA99" s="547"/>
      <c r="BB99" s="547"/>
      <c r="BC99" s="547"/>
      <c r="BD99" s="547"/>
      <c r="BE99" s="547"/>
      <c r="BF99" s="547"/>
      <c r="BG99" s="3"/>
    </row>
    <row r="100" spans="1:59" ht="14.25" customHeight="1">
      <c r="A100" s="3"/>
      <c r="B100" s="54"/>
      <c r="C100" s="55"/>
      <c r="D100" s="56"/>
      <c r="E100" s="57"/>
      <c r="F100" s="57"/>
      <c r="G100" s="57"/>
      <c r="H100" s="57"/>
      <c r="I100" s="57"/>
      <c r="J100" s="57"/>
      <c r="K100" s="57"/>
      <c r="L100" s="57"/>
      <c r="M100" s="57"/>
      <c r="N100" s="528"/>
      <c r="O100" s="529"/>
      <c r="P100" s="529"/>
      <c r="Q100" s="529"/>
      <c r="R100" s="529"/>
      <c r="S100" s="529"/>
      <c r="T100" s="529"/>
      <c r="U100" s="529"/>
      <c r="V100" s="529"/>
      <c r="W100" s="529"/>
      <c r="X100" s="529"/>
      <c r="Y100" s="529"/>
      <c r="Z100" s="529"/>
      <c r="AA100" s="530"/>
      <c r="AB100" s="534"/>
      <c r="AC100" s="535"/>
      <c r="AD100" s="535"/>
      <c r="AE100" s="535"/>
      <c r="AF100" s="536"/>
      <c r="AG100" s="543"/>
      <c r="AH100" s="543"/>
      <c r="AI100" s="543"/>
      <c r="AJ100" s="543"/>
      <c r="AK100" s="543"/>
      <c r="AL100" s="543"/>
      <c r="AM100" s="544"/>
      <c r="AN100" s="544"/>
      <c r="AO100" s="544"/>
      <c r="AP100" s="544"/>
      <c r="AQ100" s="544"/>
      <c r="AR100" s="545">
        <f>AG100*AM100</f>
        <v>0</v>
      </c>
      <c r="AS100" s="545"/>
      <c r="AT100" s="545"/>
      <c r="AU100" s="545"/>
      <c r="AV100" s="545"/>
      <c r="AW100" s="114"/>
      <c r="AX100" s="114"/>
      <c r="AY100" s="114"/>
      <c r="AZ100" s="546"/>
      <c r="BA100" s="547"/>
      <c r="BB100" s="547"/>
      <c r="BC100" s="547"/>
      <c r="BD100" s="547"/>
      <c r="BE100" s="547"/>
      <c r="BF100" s="547"/>
      <c r="BG100" s="3"/>
    </row>
    <row r="101" spans="1:59" ht="14.25" customHeight="1">
      <c r="A101" s="3"/>
      <c r="B101" s="54"/>
      <c r="C101" s="55"/>
      <c r="D101" s="58"/>
      <c r="E101" s="59"/>
      <c r="F101" s="59"/>
      <c r="G101" s="59"/>
      <c r="H101" s="59"/>
      <c r="I101" s="59"/>
      <c r="J101" s="59"/>
      <c r="K101" s="59"/>
      <c r="L101" s="59"/>
      <c r="M101" s="59"/>
      <c r="N101" s="531"/>
      <c r="O101" s="532"/>
      <c r="P101" s="532"/>
      <c r="Q101" s="532"/>
      <c r="R101" s="532"/>
      <c r="S101" s="532"/>
      <c r="T101" s="532"/>
      <c r="U101" s="532"/>
      <c r="V101" s="532"/>
      <c r="W101" s="532"/>
      <c r="X101" s="532"/>
      <c r="Y101" s="532"/>
      <c r="Z101" s="532"/>
      <c r="AA101" s="533"/>
      <c r="AB101" s="537"/>
      <c r="AC101" s="538"/>
      <c r="AD101" s="538"/>
      <c r="AE101" s="538"/>
      <c r="AF101" s="539"/>
      <c r="AG101" s="543"/>
      <c r="AH101" s="543"/>
      <c r="AI101" s="543"/>
      <c r="AJ101" s="543"/>
      <c r="AK101" s="543"/>
      <c r="AL101" s="543"/>
      <c r="AM101" s="544"/>
      <c r="AN101" s="544"/>
      <c r="AO101" s="544"/>
      <c r="AP101" s="544"/>
      <c r="AQ101" s="544"/>
      <c r="AR101" s="545"/>
      <c r="AS101" s="545"/>
      <c r="AT101" s="545"/>
      <c r="AU101" s="545"/>
      <c r="AV101" s="545"/>
      <c r="AW101" s="115"/>
      <c r="AX101" s="115"/>
      <c r="AY101" s="115"/>
      <c r="AZ101" s="546"/>
      <c r="BA101" s="547"/>
      <c r="BB101" s="547"/>
      <c r="BC101" s="547"/>
      <c r="BD101" s="547"/>
      <c r="BE101" s="547"/>
      <c r="BF101" s="547"/>
      <c r="BG101" s="3"/>
    </row>
    <row r="102" spans="1:59" ht="14.25" customHeight="1">
      <c r="A102" s="3"/>
      <c r="B102" s="54"/>
      <c r="C102" s="55"/>
      <c r="D102" s="60"/>
      <c r="E102" s="61"/>
      <c r="F102" s="61"/>
      <c r="G102" s="61"/>
      <c r="H102" s="61"/>
      <c r="I102" s="61"/>
      <c r="J102" s="61"/>
      <c r="K102" s="61"/>
      <c r="L102" s="61"/>
      <c r="M102" s="61"/>
      <c r="N102" s="548"/>
      <c r="O102" s="549"/>
      <c r="P102" s="549"/>
      <c r="Q102" s="549"/>
      <c r="R102" s="549"/>
      <c r="S102" s="549"/>
      <c r="T102" s="549"/>
      <c r="U102" s="549"/>
      <c r="V102" s="549"/>
      <c r="W102" s="549"/>
      <c r="X102" s="549"/>
      <c r="Y102" s="549"/>
      <c r="Z102" s="549"/>
      <c r="AA102" s="550"/>
      <c r="AB102" s="540"/>
      <c r="AC102" s="541"/>
      <c r="AD102" s="541"/>
      <c r="AE102" s="541"/>
      <c r="AF102" s="542"/>
      <c r="AG102" s="543"/>
      <c r="AH102" s="543"/>
      <c r="AI102" s="543"/>
      <c r="AJ102" s="543"/>
      <c r="AK102" s="543"/>
      <c r="AL102" s="543"/>
      <c r="AM102" s="544"/>
      <c r="AN102" s="544"/>
      <c r="AO102" s="544"/>
      <c r="AP102" s="544"/>
      <c r="AQ102" s="544"/>
      <c r="AR102" s="545"/>
      <c r="AS102" s="545"/>
      <c r="AT102" s="545"/>
      <c r="AU102" s="545"/>
      <c r="AV102" s="545"/>
      <c r="AW102" s="115"/>
      <c r="AX102" s="115"/>
      <c r="AY102" s="115"/>
      <c r="AZ102" s="546"/>
      <c r="BA102" s="547"/>
      <c r="BB102" s="547"/>
      <c r="BC102" s="547"/>
      <c r="BD102" s="547"/>
      <c r="BE102" s="547"/>
      <c r="BF102" s="547"/>
      <c r="BG102" s="3"/>
    </row>
    <row r="103" spans="1:59" ht="14.25" customHeight="1">
      <c r="A103" s="3"/>
      <c r="B103" s="54"/>
      <c r="C103" s="55"/>
      <c r="D103" s="56"/>
      <c r="E103" s="57"/>
      <c r="F103" s="57"/>
      <c r="G103" s="57"/>
      <c r="H103" s="57"/>
      <c r="I103" s="57"/>
      <c r="J103" s="57"/>
      <c r="K103" s="57"/>
      <c r="L103" s="57"/>
      <c r="M103" s="57"/>
      <c r="N103" s="528"/>
      <c r="O103" s="529"/>
      <c r="P103" s="529"/>
      <c r="Q103" s="529"/>
      <c r="R103" s="529"/>
      <c r="S103" s="529"/>
      <c r="T103" s="529"/>
      <c r="U103" s="529"/>
      <c r="V103" s="529"/>
      <c r="W103" s="529"/>
      <c r="X103" s="529"/>
      <c r="Y103" s="529"/>
      <c r="Z103" s="529"/>
      <c r="AA103" s="530"/>
      <c r="AB103" s="534"/>
      <c r="AC103" s="535"/>
      <c r="AD103" s="535"/>
      <c r="AE103" s="535"/>
      <c r="AF103" s="536"/>
      <c r="AG103" s="543"/>
      <c r="AH103" s="543"/>
      <c r="AI103" s="543"/>
      <c r="AJ103" s="543"/>
      <c r="AK103" s="543"/>
      <c r="AL103" s="543"/>
      <c r="AM103" s="544"/>
      <c r="AN103" s="544"/>
      <c r="AO103" s="544"/>
      <c r="AP103" s="544"/>
      <c r="AQ103" s="544"/>
      <c r="AR103" s="545">
        <f>AG103*AM103</f>
        <v>0</v>
      </c>
      <c r="AS103" s="545"/>
      <c r="AT103" s="545"/>
      <c r="AU103" s="545"/>
      <c r="AV103" s="545"/>
      <c r="AW103" s="114"/>
      <c r="AX103" s="114"/>
      <c r="AY103" s="114"/>
      <c r="AZ103" s="546"/>
      <c r="BA103" s="547"/>
      <c r="BB103" s="547"/>
      <c r="BC103" s="547"/>
      <c r="BD103" s="547"/>
      <c r="BE103" s="547"/>
      <c r="BF103" s="547"/>
      <c r="BG103" s="3"/>
    </row>
    <row r="104" spans="1:59" ht="14.25" customHeight="1">
      <c r="A104" s="3"/>
      <c r="B104" s="54"/>
      <c r="C104" s="55"/>
      <c r="D104" s="58"/>
      <c r="E104" s="59"/>
      <c r="F104" s="59"/>
      <c r="G104" s="59"/>
      <c r="H104" s="59"/>
      <c r="I104" s="59"/>
      <c r="J104" s="59"/>
      <c r="K104" s="59"/>
      <c r="L104" s="59"/>
      <c r="M104" s="59"/>
      <c r="N104" s="531"/>
      <c r="O104" s="532"/>
      <c r="P104" s="532"/>
      <c r="Q104" s="532"/>
      <c r="R104" s="532"/>
      <c r="S104" s="532"/>
      <c r="T104" s="532"/>
      <c r="U104" s="532"/>
      <c r="V104" s="532"/>
      <c r="W104" s="532"/>
      <c r="X104" s="532"/>
      <c r="Y104" s="532"/>
      <c r="Z104" s="532"/>
      <c r="AA104" s="533"/>
      <c r="AB104" s="537"/>
      <c r="AC104" s="538"/>
      <c r="AD104" s="538"/>
      <c r="AE104" s="538"/>
      <c r="AF104" s="539"/>
      <c r="AG104" s="543"/>
      <c r="AH104" s="543"/>
      <c r="AI104" s="543"/>
      <c r="AJ104" s="543"/>
      <c r="AK104" s="543"/>
      <c r="AL104" s="543"/>
      <c r="AM104" s="544"/>
      <c r="AN104" s="544"/>
      <c r="AO104" s="544"/>
      <c r="AP104" s="544"/>
      <c r="AQ104" s="544"/>
      <c r="AR104" s="545"/>
      <c r="AS104" s="545"/>
      <c r="AT104" s="545"/>
      <c r="AU104" s="545"/>
      <c r="AV104" s="545"/>
      <c r="AW104" s="115"/>
      <c r="AX104" s="115"/>
      <c r="AY104" s="115"/>
      <c r="AZ104" s="546"/>
      <c r="BA104" s="547"/>
      <c r="BB104" s="547"/>
      <c r="BC104" s="547"/>
      <c r="BD104" s="547"/>
      <c r="BE104" s="547"/>
      <c r="BF104" s="547"/>
      <c r="BG104" s="3"/>
    </row>
    <row r="105" spans="1:59" ht="14.25" customHeight="1">
      <c r="A105" s="3"/>
      <c r="B105" s="54"/>
      <c r="C105" s="55"/>
      <c r="D105" s="60"/>
      <c r="E105" s="61"/>
      <c r="F105" s="61"/>
      <c r="G105" s="61"/>
      <c r="H105" s="61"/>
      <c r="I105" s="61"/>
      <c r="J105" s="61"/>
      <c r="K105" s="61"/>
      <c r="L105" s="61"/>
      <c r="M105" s="61"/>
      <c r="N105" s="548"/>
      <c r="O105" s="549"/>
      <c r="P105" s="549"/>
      <c r="Q105" s="549"/>
      <c r="R105" s="549"/>
      <c r="S105" s="549"/>
      <c r="T105" s="549"/>
      <c r="U105" s="549"/>
      <c r="V105" s="549"/>
      <c r="W105" s="549"/>
      <c r="X105" s="549"/>
      <c r="Y105" s="549"/>
      <c r="Z105" s="549"/>
      <c r="AA105" s="550"/>
      <c r="AB105" s="540"/>
      <c r="AC105" s="541"/>
      <c r="AD105" s="541"/>
      <c r="AE105" s="541"/>
      <c r="AF105" s="542"/>
      <c r="AG105" s="543"/>
      <c r="AH105" s="543"/>
      <c r="AI105" s="543"/>
      <c r="AJ105" s="543"/>
      <c r="AK105" s="543"/>
      <c r="AL105" s="543"/>
      <c r="AM105" s="544"/>
      <c r="AN105" s="544"/>
      <c r="AO105" s="544"/>
      <c r="AP105" s="544"/>
      <c r="AQ105" s="544"/>
      <c r="AR105" s="545"/>
      <c r="AS105" s="545"/>
      <c r="AT105" s="545"/>
      <c r="AU105" s="545"/>
      <c r="AV105" s="545"/>
      <c r="AW105" s="115"/>
      <c r="AX105" s="115"/>
      <c r="AY105" s="115"/>
      <c r="AZ105" s="546"/>
      <c r="BA105" s="547"/>
      <c r="BB105" s="547"/>
      <c r="BC105" s="547"/>
      <c r="BD105" s="547"/>
      <c r="BE105" s="547"/>
      <c r="BF105" s="547"/>
      <c r="BG105" s="3"/>
    </row>
    <row r="106" spans="1:59" ht="14.25" customHeight="1">
      <c r="A106" s="3"/>
      <c r="B106" s="54"/>
      <c r="C106" s="55"/>
      <c r="D106" s="56"/>
      <c r="E106" s="57"/>
      <c r="F106" s="57"/>
      <c r="G106" s="57"/>
      <c r="H106" s="57"/>
      <c r="I106" s="57"/>
      <c r="J106" s="57"/>
      <c r="K106" s="57"/>
      <c r="L106" s="57"/>
      <c r="M106" s="57"/>
      <c r="N106" s="528"/>
      <c r="O106" s="529"/>
      <c r="P106" s="529"/>
      <c r="Q106" s="529"/>
      <c r="R106" s="529"/>
      <c r="S106" s="529"/>
      <c r="T106" s="529"/>
      <c r="U106" s="529"/>
      <c r="V106" s="529"/>
      <c r="W106" s="529"/>
      <c r="X106" s="529"/>
      <c r="Y106" s="529"/>
      <c r="Z106" s="529"/>
      <c r="AA106" s="530"/>
      <c r="AB106" s="534"/>
      <c r="AC106" s="535"/>
      <c r="AD106" s="535"/>
      <c r="AE106" s="535"/>
      <c r="AF106" s="536"/>
      <c r="AG106" s="543"/>
      <c r="AH106" s="543"/>
      <c r="AI106" s="543"/>
      <c r="AJ106" s="543"/>
      <c r="AK106" s="543"/>
      <c r="AL106" s="543"/>
      <c r="AM106" s="544"/>
      <c r="AN106" s="544"/>
      <c r="AO106" s="544"/>
      <c r="AP106" s="544"/>
      <c r="AQ106" s="544"/>
      <c r="AR106" s="545">
        <f>AG106*AM106</f>
        <v>0</v>
      </c>
      <c r="AS106" s="545"/>
      <c r="AT106" s="545"/>
      <c r="AU106" s="545"/>
      <c r="AV106" s="545"/>
      <c r="AW106" s="114"/>
      <c r="AX106" s="114"/>
      <c r="AY106" s="114"/>
      <c r="AZ106" s="546"/>
      <c r="BA106" s="547"/>
      <c r="BB106" s="547"/>
      <c r="BC106" s="547"/>
      <c r="BD106" s="547"/>
      <c r="BE106" s="547"/>
      <c r="BF106" s="547"/>
      <c r="BG106" s="3"/>
    </row>
    <row r="107" spans="1:59" ht="14.25" customHeight="1">
      <c r="A107" s="3"/>
      <c r="B107" s="54"/>
      <c r="C107" s="55"/>
      <c r="D107" s="58"/>
      <c r="E107" s="59"/>
      <c r="F107" s="59"/>
      <c r="G107" s="59"/>
      <c r="H107" s="59"/>
      <c r="I107" s="59"/>
      <c r="J107" s="59"/>
      <c r="K107" s="59"/>
      <c r="L107" s="59"/>
      <c r="M107" s="59"/>
      <c r="N107" s="531"/>
      <c r="O107" s="532"/>
      <c r="P107" s="532"/>
      <c r="Q107" s="532"/>
      <c r="R107" s="532"/>
      <c r="S107" s="532"/>
      <c r="T107" s="532"/>
      <c r="U107" s="532"/>
      <c r="V107" s="532"/>
      <c r="W107" s="532"/>
      <c r="X107" s="532"/>
      <c r="Y107" s="532"/>
      <c r="Z107" s="532"/>
      <c r="AA107" s="533"/>
      <c r="AB107" s="537"/>
      <c r="AC107" s="538"/>
      <c r="AD107" s="538"/>
      <c r="AE107" s="538"/>
      <c r="AF107" s="539"/>
      <c r="AG107" s="543"/>
      <c r="AH107" s="543"/>
      <c r="AI107" s="543"/>
      <c r="AJ107" s="543"/>
      <c r="AK107" s="543"/>
      <c r="AL107" s="543"/>
      <c r="AM107" s="544"/>
      <c r="AN107" s="544"/>
      <c r="AO107" s="544"/>
      <c r="AP107" s="544"/>
      <c r="AQ107" s="544"/>
      <c r="AR107" s="545"/>
      <c r="AS107" s="545"/>
      <c r="AT107" s="545"/>
      <c r="AU107" s="545"/>
      <c r="AV107" s="545"/>
      <c r="AW107" s="115"/>
      <c r="AX107" s="115"/>
      <c r="AY107" s="115"/>
      <c r="AZ107" s="546"/>
      <c r="BA107" s="547"/>
      <c r="BB107" s="547"/>
      <c r="BC107" s="547"/>
      <c r="BD107" s="547"/>
      <c r="BE107" s="547"/>
      <c r="BF107" s="547"/>
      <c r="BG107" s="3"/>
    </row>
    <row r="108" spans="1:59" ht="14.25" customHeight="1">
      <c r="A108" s="3"/>
      <c r="B108" s="54"/>
      <c r="C108" s="55"/>
      <c r="D108" s="60"/>
      <c r="E108" s="61"/>
      <c r="F108" s="61"/>
      <c r="G108" s="61"/>
      <c r="H108" s="61"/>
      <c r="I108" s="61"/>
      <c r="J108" s="61"/>
      <c r="K108" s="61"/>
      <c r="L108" s="61"/>
      <c r="M108" s="61"/>
      <c r="N108" s="548"/>
      <c r="O108" s="549"/>
      <c r="P108" s="549"/>
      <c r="Q108" s="549"/>
      <c r="R108" s="549"/>
      <c r="S108" s="549"/>
      <c r="T108" s="549"/>
      <c r="U108" s="549"/>
      <c r="V108" s="549"/>
      <c r="W108" s="549"/>
      <c r="X108" s="549"/>
      <c r="Y108" s="549"/>
      <c r="Z108" s="549"/>
      <c r="AA108" s="550"/>
      <c r="AB108" s="540"/>
      <c r="AC108" s="541"/>
      <c r="AD108" s="541"/>
      <c r="AE108" s="541"/>
      <c r="AF108" s="542"/>
      <c r="AG108" s="543"/>
      <c r="AH108" s="543"/>
      <c r="AI108" s="543"/>
      <c r="AJ108" s="543"/>
      <c r="AK108" s="543"/>
      <c r="AL108" s="543"/>
      <c r="AM108" s="544"/>
      <c r="AN108" s="544"/>
      <c r="AO108" s="544"/>
      <c r="AP108" s="544"/>
      <c r="AQ108" s="544"/>
      <c r="AR108" s="545"/>
      <c r="AS108" s="545"/>
      <c r="AT108" s="545"/>
      <c r="AU108" s="545"/>
      <c r="AV108" s="545"/>
      <c r="AW108" s="115"/>
      <c r="AX108" s="115"/>
      <c r="AY108" s="115"/>
      <c r="AZ108" s="546"/>
      <c r="BA108" s="547"/>
      <c r="BB108" s="547"/>
      <c r="BC108" s="547"/>
      <c r="BD108" s="547"/>
      <c r="BE108" s="547"/>
      <c r="BF108" s="547"/>
      <c r="BG108" s="3"/>
    </row>
    <row r="109" spans="1:59" ht="14.25" customHeight="1">
      <c r="A109" s="3"/>
      <c r="B109" s="54"/>
      <c r="C109" s="55"/>
      <c r="D109" s="56"/>
      <c r="E109" s="57"/>
      <c r="F109" s="57"/>
      <c r="G109" s="57"/>
      <c r="H109" s="57"/>
      <c r="I109" s="57"/>
      <c r="J109" s="57"/>
      <c r="K109" s="57"/>
      <c r="L109" s="57"/>
      <c r="M109" s="57"/>
      <c r="N109" s="528"/>
      <c r="O109" s="529"/>
      <c r="P109" s="529"/>
      <c r="Q109" s="529"/>
      <c r="R109" s="529"/>
      <c r="S109" s="529"/>
      <c r="T109" s="529"/>
      <c r="U109" s="529"/>
      <c r="V109" s="529"/>
      <c r="W109" s="529"/>
      <c r="X109" s="529"/>
      <c r="Y109" s="529"/>
      <c r="Z109" s="529"/>
      <c r="AA109" s="530"/>
      <c r="AB109" s="534"/>
      <c r="AC109" s="535"/>
      <c r="AD109" s="535"/>
      <c r="AE109" s="535"/>
      <c r="AF109" s="536"/>
      <c r="AG109" s="543"/>
      <c r="AH109" s="543"/>
      <c r="AI109" s="543"/>
      <c r="AJ109" s="543"/>
      <c r="AK109" s="543"/>
      <c r="AL109" s="543"/>
      <c r="AM109" s="544"/>
      <c r="AN109" s="544"/>
      <c r="AO109" s="544"/>
      <c r="AP109" s="544"/>
      <c r="AQ109" s="544"/>
      <c r="AR109" s="545">
        <f>AG109*AM109</f>
        <v>0</v>
      </c>
      <c r="AS109" s="545"/>
      <c r="AT109" s="545"/>
      <c r="AU109" s="545"/>
      <c r="AV109" s="545"/>
      <c r="AW109" s="114"/>
      <c r="AX109" s="114"/>
      <c r="AY109" s="114"/>
      <c r="AZ109" s="546"/>
      <c r="BA109" s="547"/>
      <c r="BB109" s="547"/>
      <c r="BC109" s="547"/>
      <c r="BD109" s="547"/>
      <c r="BE109" s="547"/>
      <c r="BF109" s="547"/>
      <c r="BG109" s="3"/>
    </row>
    <row r="110" spans="1:59" ht="14.25" customHeight="1">
      <c r="A110" s="3"/>
      <c r="B110" s="54"/>
      <c r="C110" s="55"/>
      <c r="D110" s="58"/>
      <c r="E110" s="59"/>
      <c r="F110" s="59"/>
      <c r="G110" s="59"/>
      <c r="H110" s="59"/>
      <c r="I110" s="59"/>
      <c r="J110" s="59"/>
      <c r="K110" s="59"/>
      <c r="L110" s="59"/>
      <c r="M110" s="59"/>
      <c r="N110" s="531"/>
      <c r="O110" s="532"/>
      <c r="P110" s="532"/>
      <c r="Q110" s="532"/>
      <c r="R110" s="532"/>
      <c r="S110" s="532"/>
      <c r="T110" s="532"/>
      <c r="U110" s="532"/>
      <c r="V110" s="532"/>
      <c r="W110" s="532"/>
      <c r="X110" s="532"/>
      <c r="Y110" s="532"/>
      <c r="Z110" s="532"/>
      <c r="AA110" s="533"/>
      <c r="AB110" s="537"/>
      <c r="AC110" s="538"/>
      <c r="AD110" s="538"/>
      <c r="AE110" s="538"/>
      <c r="AF110" s="539"/>
      <c r="AG110" s="543"/>
      <c r="AH110" s="543"/>
      <c r="AI110" s="543"/>
      <c r="AJ110" s="543"/>
      <c r="AK110" s="543"/>
      <c r="AL110" s="543"/>
      <c r="AM110" s="544"/>
      <c r="AN110" s="544"/>
      <c r="AO110" s="544"/>
      <c r="AP110" s="544"/>
      <c r="AQ110" s="544"/>
      <c r="AR110" s="545"/>
      <c r="AS110" s="545"/>
      <c r="AT110" s="545"/>
      <c r="AU110" s="545"/>
      <c r="AV110" s="545"/>
      <c r="AW110" s="115"/>
      <c r="AX110" s="115"/>
      <c r="AY110" s="115"/>
      <c r="AZ110" s="546"/>
      <c r="BA110" s="547"/>
      <c r="BB110" s="547"/>
      <c r="BC110" s="547"/>
      <c r="BD110" s="547"/>
      <c r="BE110" s="547"/>
      <c r="BF110" s="547"/>
      <c r="BG110" s="3"/>
    </row>
    <row r="111" spans="1:59" ht="14.25" customHeight="1">
      <c r="A111" s="3"/>
      <c r="B111" s="54"/>
      <c r="C111" s="55"/>
      <c r="D111" s="60"/>
      <c r="E111" s="61"/>
      <c r="F111" s="61"/>
      <c r="G111" s="61"/>
      <c r="H111" s="61"/>
      <c r="I111" s="61"/>
      <c r="J111" s="61"/>
      <c r="K111" s="61"/>
      <c r="L111" s="61"/>
      <c r="M111" s="61"/>
      <c r="N111" s="548"/>
      <c r="O111" s="549"/>
      <c r="P111" s="549"/>
      <c r="Q111" s="549"/>
      <c r="R111" s="549"/>
      <c r="S111" s="549"/>
      <c r="T111" s="549"/>
      <c r="U111" s="549"/>
      <c r="V111" s="549"/>
      <c r="W111" s="549"/>
      <c r="X111" s="549"/>
      <c r="Y111" s="549"/>
      <c r="Z111" s="549"/>
      <c r="AA111" s="550"/>
      <c r="AB111" s="540"/>
      <c r="AC111" s="541"/>
      <c r="AD111" s="541"/>
      <c r="AE111" s="541"/>
      <c r="AF111" s="542"/>
      <c r="AG111" s="543"/>
      <c r="AH111" s="543"/>
      <c r="AI111" s="543"/>
      <c r="AJ111" s="543"/>
      <c r="AK111" s="543"/>
      <c r="AL111" s="543"/>
      <c r="AM111" s="544"/>
      <c r="AN111" s="544"/>
      <c r="AO111" s="544"/>
      <c r="AP111" s="544"/>
      <c r="AQ111" s="544"/>
      <c r="AR111" s="545"/>
      <c r="AS111" s="545"/>
      <c r="AT111" s="545"/>
      <c r="AU111" s="545"/>
      <c r="AV111" s="545"/>
      <c r="AW111" s="115"/>
      <c r="AX111" s="115"/>
      <c r="AY111" s="115"/>
      <c r="AZ111" s="546"/>
      <c r="BA111" s="547"/>
      <c r="BB111" s="547"/>
      <c r="BC111" s="547"/>
      <c r="BD111" s="547"/>
      <c r="BE111" s="547"/>
      <c r="BF111" s="547"/>
      <c r="BG111" s="3"/>
    </row>
    <row r="112" spans="1:59" ht="14.25" customHeight="1">
      <c r="A112" s="3"/>
      <c r="B112" s="54"/>
      <c r="C112" s="55"/>
      <c r="D112" s="56"/>
      <c r="E112" s="57"/>
      <c r="F112" s="57"/>
      <c r="G112" s="57"/>
      <c r="H112" s="57"/>
      <c r="I112" s="57"/>
      <c r="J112" s="57"/>
      <c r="K112" s="57"/>
      <c r="L112" s="57"/>
      <c r="M112" s="57"/>
      <c r="N112" s="528"/>
      <c r="O112" s="529"/>
      <c r="P112" s="529"/>
      <c r="Q112" s="529"/>
      <c r="R112" s="529"/>
      <c r="S112" s="529"/>
      <c r="T112" s="529"/>
      <c r="U112" s="529"/>
      <c r="V112" s="529"/>
      <c r="W112" s="529"/>
      <c r="X112" s="529"/>
      <c r="Y112" s="529"/>
      <c r="Z112" s="529"/>
      <c r="AA112" s="530"/>
      <c r="AB112" s="534"/>
      <c r="AC112" s="535"/>
      <c r="AD112" s="535"/>
      <c r="AE112" s="535"/>
      <c r="AF112" s="536"/>
      <c r="AG112" s="543"/>
      <c r="AH112" s="543"/>
      <c r="AI112" s="543"/>
      <c r="AJ112" s="543"/>
      <c r="AK112" s="543"/>
      <c r="AL112" s="543"/>
      <c r="AM112" s="544"/>
      <c r="AN112" s="544"/>
      <c r="AO112" s="544"/>
      <c r="AP112" s="544"/>
      <c r="AQ112" s="544"/>
      <c r="AR112" s="545">
        <f>AG112*AM112</f>
        <v>0</v>
      </c>
      <c r="AS112" s="545"/>
      <c r="AT112" s="545"/>
      <c r="AU112" s="545"/>
      <c r="AV112" s="545"/>
      <c r="AW112" s="114"/>
      <c r="AX112" s="114"/>
      <c r="AY112" s="114"/>
      <c r="AZ112" s="546"/>
      <c r="BA112" s="547"/>
      <c r="BB112" s="547"/>
      <c r="BC112" s="547"/>
      <c r="BD112" s="547"/>
      <c r="BE112" s="547"/>
      <c r="BF112" s="547"/>
      <c r="BG112" s="3"/>
    </row>
    <row r="113" spans="1:59" ht="14.25" customHeight="1">
      <c r="A113" s="3"/>
      <c r="B113" s="54"/>
      <c r="C113" s="55"/>
      <c r="D113" s="58"/>
      <c r="E113" s="59"/>
      <c r="F113" s="59"/>
      <c r="G113" s="59"/>
      <c r="H113" s="59"/>
      <c r="I113" s="59"/>
      <c r="J113" s="59"/>
      <c r="K113" s="59"/>
      <c r="L113" s="59"/>
      <c r="M113" s="59"/>
      <c r="N113" s="531"/>
      <c r="O113" s="532"/>
      <c r="P113" s="532"/>
      <c r="Q113" s="532"/>
      <c r="R113" s="532"/>
      <c r="S113" s="532"/>
      <c r="T113" s="532"/>
      <c r="U113" s="532"/>
      <c r="V113" s="532"/>
      <c r="W113" s="532"/>
      <c r="X113" s="532"/>
      <c r="Y113" s="532"/>
      <c r="Z113" s="532"/>
      <c r="AA113" s="533"/>
      <c r="AB113" s="537"/>
      <c r="AC113" s="538"/>
      <c r="AD113" s="538"/>
      <c r="AE113" s="538"/>
      <c r="AF113" s="539"/>
      <c r="AG113" s="543"/>
      <c r="AH113" s="543"/>
      <c r="AI113" s="543"/>
      <c r="AJ113" s="543"/>
      <c r="AK113" s="543"/>
      <c r="AL113" s="543"/>
      <c r="AM113" s="544"/>
      <c r="AN113" s="544"/>
      <c r="AO113" s="544"/>
      <c r="AP113" s="544"/>
      <c r="AQ113" s="544"/>
      <c r="AR113" s="545"/>
      <c r="AS113" s="545"/>
      <c r="AT113" s="545"/>
      <c r="AU113" s="545"/>
      <c r="AV113" s="545"/>
      <c r="AW113" s="115"/>
      <c r="AX113" s="115"/>
      <c r="AY113" s="115"/>
      <c r="AZ113" s="546"/>
      <c r="BA113" s="547"/>
      <c r="BB113" s="547"/>
      <c r="BC113" s="547"/>
      <c r="BD113" s="547"/>
      <c r="BE113" s="547"/>
      <c r="BF113" s="547"/>
      <c r="BG113" s="3"/>
    </row>
    <row r="114" spans="1:59" ht="14.25" customHeight="1">
      <c r="A114" s="3"/>
      <c r="B114" s="54"/>
      <c r="C114" s="55"/>
      <c r="D114" s="60"/>
      <c r="E114" s="61"/>
      <c r="F114" s="61"/>
      <c r="G114" s="61"/>
      <c r="H114" s="61"/>
      <c r="I114" s="61"/>
      <c r="J114" s="61"/>
      <c r="K114" s="61"/>
      <c r="L114" s="61"/>
      <c r="M114" s="61"/>
      <c r="N114" s="548"/>
      <c r="O114" s="549"/>
      <c r="P114" s="549"/>
      <c r="Q114" s="549"/>
      <c r="R114" s="549"/>
      <c r="S114" s="549"/>
      <c r="T114" s="549"/>
      <c r="U114" s="549"/>
      <c r="V114" s="549"/>
      <c r="W114" s="549"/>
      <c r="X114" s="549"/>
      <c r="Y114" s="549"/>
      <c r="Z114" s="549"/>
      <c r="AA114" s="550"/>
      <c r="AB114" s="540"/>
      <c r="AC114" s="541"/>
      <c r="AD114" s="541"/>
      <c r="AE114" s="541"/>
      <c r="AF114" s="542"/>
      <c r="AG114" s="543"/>
      <c r="AH114" s="543"/>
      <c r="AI114" s="543"/>
      <c r="AJ114" s="543"/>
      <c r="AK114" s="543"/>
      <c r="AL114" s="543"/>
      <c r="AM114" s="544"/>
      <c r="AN114" s="544"/>
      <c r="AO114" s="544"/>
      <c r="AP114" s="544"/>
      <c r="AQ114" s="544"/>
      <c r="AR114" s="545"/>
      <c r="AS114" s="545"/>
      <c r="AT114" s="545"/>
      <c r="AU114" s="545"/>
      <c r="AV114" s="545"/>
      <c r="AW114" s="115"/>
      <c r="AX114" s="115"/>
      <c r="AY114" s="115"/>
      <c r="AZ114" s="546"/>
      <c r="BA114" s="547"/>
      <c r="BB114" s="547"/>
      <c r="BC114" s="547"/>
      <c r="BD114" s="547"/>
      <c r="BE114" s="547"/>
      <c r="BF114" s="547"/>
      <c r="BG114" s="3"/>
    </row>
    <row r="115" spans="1:59" ht="14.25" customHeight="1">
      <c r="A115" s="3"/>
      <c r="B115" s="54"/>
      <c r="C115" s="55"/>
      <c r="D115" s="56"/>
      <c r="E115" s="57"/>
      <c r="F115" s="57"/>
      <c r="G115" s="57"/>
      <c r="H115" s="57"/>
      <c r="I115" s="57"/>
      <c r="J115" s="57"/>
      <c r="K115" s="57"/>
      <c r="L115" s="57"/>
      <c r="M115" s="57"/>
      <c r="N115" s="528"/>
      <c r="O115" s="529"/>
      <c r="P115" s="529"/>
      <c r="Q115" s="529"/>
      <c r="R115" s="529"/>
      <c r="S115" s="529"/>
      <c r="T115" s="529"/>
      <c r="U115" s="529"/>
      <c r="V115" s="529"/>
      <c r="W115" s="529"/>
      <c r="X115" s="529"/>
      <c r="Y115" s="529"/>
      <c r="Z115" s="529"/>
      <c r="AA115" s="530"/>
      <c r="AB115" s="534"/>
      <c r="AC115" s="535"/>
      <c r="AD115" s="535"/>
      <c r="AE115" s="535"/>
      <c r="AF115" s="536"/>
      <c r="AG115" s="543"/>
      <c r="AH115" s="543"/>
      <c r="AI115" s="543"/>
      <c r="AJ115" s="543"/>
      <c r="AK115" s="543"/>
      <c r="AL115" s="543"/>
      <c r="AM115" s="544"/>
      <c r="AN115" s="544"/>
      <c r="AO115" s="544"/>
      <c r="AP115" s="544"/>
      <c r="AQ115" s="544"/>
      <c r="AR115" s="545">
        <f>AG115*AM115</f>
        <v>0</v>
      </c>
      <c r="AS115" s="545"/>
      <c r="AT115" s="545"/>
      <c r="AU115" s="545"/>
      <c r="AV115" s="545"/>
      <c r="AW115" s="114"/>
      <c r="AX115" s="114"/>
      <c r="AY115" s="114"/>
      <c r="AZ115" s="546"/>
      <c r="BA115" s="547"/>
      <c r="BB115" s="547"/>
      <c r="BC115" s="547"/>
      <c r="BD115" s="547"/>
      <c r="BE115" s="547"/>
      <c r="BF115" s="547"/>
      <c r="BG115" s="3"/>
    </row>
    <row r="116" spans="1:59" ht="14.25" customHeight="1">
      <c r="A116" s="3"/>
      <c r="B116" s="54"/>
      <c r="C116" s="55"/>
      <c r="D116" s="58"/>
      <c r="E116" s="59"/>
      <c r="F116" s="59"/>
      <c r="G116" s="59"/>
      <c r="H116" s="59"/>
      <c r="I116" s="59"/>
      <c r="J116" s="59"/>
      <c r="K116" s="59"/>
      <c r="L116" s="59"/>
      <c r="M116" s="59"/>
      <c r="N116" s="531"/>
      <c r="O116" s="532"/>
      <c r="P116" s="532"/>
      <c r="Q116" s="532"/>
      <c r="R116" s="532"/>
      <c r="S116" s="532"/>
      <c r="T116" s="532"/>
      <c r="U116" s="532"/>
      <c r="V116" s="532"/>
      <c r="W116" s="532"/>
      <c r="X116" s="532"/>
      <c r="Y116" s="532"/>
      <c r="Z116" s="532"/>
      <c r="AA116" s="533"/>
      <c r="AB116" s="537"/>
      <c r="AC116" s="538"/>
      <c r="AD116" s="538"/>
      <c r="AE116" s="538"/>
      <c r="AF116" s="539"/>
      <c r="AG116" s="543"/>
      <c r="AH116" s="543"/>
      <c r="AI116" s="543"/>
      <c r="AJ116" s="543"/>
      <c r="AK116" s="543"/>
      <c r="AL116" s="543"/>
      <c r="AM116" s="544"/>
      <c r="AN116" s="544"/>
      <c r="AO116" s="544"/>
      <c r="AP116" s="544"/>
      <c r="AQ116" s="544"/>
      <c r="AR116" s="545"/>
      <c r="AS116" s="545"/>
      <c r="AT116" s="545"/>
      <c r="AU116" s="545"/>
      <c r="AV116" s="545"/>
      <c r="AW116" s="115"/>
      <c r="AX116" s="115"/>
      <c r="AY116" s="115"/>
      <c r="AZ116" s="546"/>
      <c r="BA116" s="547"/>
      <c r="BB116" s="547"/>
      <c r="BC116" s="547"/>
      <c r="BD116" s="547"/>
      <c r="BE116" s="547"/>
      <c r="BF116" s="547"/>
      <c r="BG116" s="3"/>
    </row>
    <row r="117" spans="1:59" ht="14.25" customHeight="1">
      <c r="A117" s="3"/>
      <c r="B117" s="54"/>
      <c r="C117" s="55"/>
      <c r="D117" s="60"/>
      <c r="E117" s="61"/>
      <c r="F117" s="61"/>
      <c r="G117" s="61"/>
      <c r="H117" s="61"/>
      <c r="I117" s="61"/>
      <c r="J117" s="61"/>
      <c r="K117" s="61"/>
      <c r="L117" s="61"/>
      <c r="M117" s="61"/>
      <c r="N117" s="548"/>
      <c r="O117" s="549"/>
      <c r="P117" s="549"/>
      <c r="Q117" s="549"/>
      <c r="R117" s="549"/>
      <c r="S117" s="549"/>
      <c r="T117" s="549"/>
      <c r="U117" s="549"/>
      <c r="V117" s="549"/>
      <c r="W117" s="549"/>
      <c r="X117" s="549"/>
      <c r="Y117" s="549"/>
      <c r="Z117" s="549"/>
      <c r="AA117" s="550"/>
      <c r="AB117" s="540"/>
      <c r="AC117" s="541"/>
      <c r="AD117" s="541"/>
      <c r="AE117" s="541"/>
      <c r="AF117" s="542"/>
      <c r="AG117" s="543"/>
      <c r="AH117" s="543"/>
      <c r="AI117" s="543"/>
      <c r="AJ117" s="543"/>
      <c r="AK117" s="543"/>
      <c r="AL117" s="543"/>
      <c r="AM117" s="544"/>
      <c r="AN117" s="544"/>
      <c r="AO117" s="544"/>
      <c r="AP117" s="544"/>
      <c r="AQ117" s="544"/>
      <c r="AR117" s="545"/>
      <c r="AS117" s="545"/>
      <c r="AT117" s="545"/>
      <c r="AU117" s="545"/>
      <c r="AV117" s="545"/>
      <c r="AW117" s="115"/>
      <c r="AX117" s="115"/>
      <c r="AY117" s="115"/>
      <c r="AZ117" s="546"/>
      <c r="BA117" s="547"/>
      <c r="BB117" s="547"/>
      <c r="BC117" s="547"/>
      <c r="BD117" s="547"/>
      <c r="BE117" s="547"/>
      <c r="BF117" s="547"/>
      <c r="BG117" s="3"/>
    </row>
    <row r="118" spans="1:59" ht="14.25" customHeight="1">
      <c r="A118" s="3"/>
      <c r="B118" s="54"/>
      <c r="C118" s="55"/>
      <c r="D118" s="56"/>
      <c r="E118" s="57"/>
      <c r="F118" s="57"/>
      <c r="G118" s="57"/>
      <c r="H118" s="57"/>
      <c r="I118" s="57"/>
      <c r="J118" s="57"/>
      <c r="K118" s="57"/>
      <c r="L118" s="57"/>
      <c r="M118" s="57"/>
      <c r="N118" s="528"/>
      <c r="O118" s="529"/>
      <c r="P118" s="529"/>
      <c r="Q118" s="529"/>
      <c r="R118" s="529"/>
      <c r="S118" s="529"/>
      <c r="T118" s="529"/>
      <c r="U118" s="529"/>
      <c r="V118" s="529"/>
      <c r="W118" s="529"/>
      <c r="X118" s="529"/>
      <c r="Y118" s="529"/>
      <c r="Z118" s="529"/>
      <c r="AA118" s="530"/>
      <c r="AB118" s="534"/>
      <c r="AC118" s="535"/>
      <c r="AD118" s="535"/>
      <c r="AE118" s="535"/>
      <c r="AF118" s="536"/>
      <c r="AG118" s="543"/>
      <c r="AH118" s="543"/>
      <c r="AI118" s="543"/>
      <c r="AJ118" s="543"/>
      <c r="AK118" s="543"/>
      <c r="AL118" s="543"/>
      <c r="AM118" s="544"/>
      <c r="AN118" s="544"/>
      <c r="AO118" s="544"/>
      <c r="AP118" s="544"/>
      <c r="AQ118" s="544"/>
      <c r="AR118" s="545">
        <f>AG118*AM118</f>
        <v>0</v>
      </c>
      <c r="AS118" s="545"/>
      <c r="AT118" s="545"/>
      <c r="AU118" s="545"/>
      <c r="AV118" s="545"/>
      <c r="AW118" s="114"/>
      <c r="AX118" s="114"/>
      <c r="AY118" s="114"/>
      <c r="AZ118" s="546"/>
      <c r="BA118" s="547"/>
      <c r="BB118" s="547"/>
      <c r="BC118" s="547"/>
      <c r="BD118" s="547"/>
      <c r="BE118" s="547"/>
      <c r="BF118" s="547"/>
      <c r="BG118" s="3"/>
    </row>
    <row r="119" spans="1:59" ht="14.25" customHeight="1">
      <c r="A119" s="3"/>
      <c r="B119" s="54"/>
      <c r="C119" s="55"/>
      <c r="D119" s="58"/>
      <c r="E119" s="59"/>
      <c r="F119" s="59"/>
      <c r="G119" s="59"/>
      <c r="H119" s="59"/>
      <c r="I119" s="59"/>
      <c r="J119" s="59"/>
      <c r="K119" s="59"/>
      <c r="L119" s="59"/>
      <c r="M119" s="59"/>
      <c r="N119" s="531"/>
      <c r="O119" s="532"/>
      <c r="P119" s="532"/>
      <c r="Q119" s="532"/>
      <c r="R119" s="532"/>
      <c r="S119" s="532"/>
      <c r="T119" s="532"/>
      <c r="U119" s="532"/>
      <c r="V119" s="532"/>
      <c r="W119" s="532"/>
      <c r="X119" s="532"/>
      <c r="Y119" s="532"/>
      <c r="Z119" s="532"/>
      <c r="AA119" s="533"/>
      <c r="AB119" s="537"/>
      <c r="AC119" s="538"/>
      <c r="AD119" s="538"/>
      <c r="AE119" s="538"/>
      <c r="AF119" s="539"/>
      <c r="AG119" s="543"/>
      <c r="AH119" s="543"/>
      <c r="AI119" s="543"/>
      <c r="AJ119" s="543"/>
      <c r="AK119" s="543"/>
      <c r="AL119" s="543"/>
      <c r="AM119" s="544"/>
      <c r="AN119" s="544"/>
      <c r="AO119" s="544"/>
      <c r="AP119" s="544"/>
      <c r="AQ119" s="544"/>
      <c r="AR119" s="545"/>
      <c r="AS119" s="545"/>
      <c r="AT119" s="545"/>
      <c r="AU119" s="545"/>
      <c r="AV119" s="545"/>
      <c r="AW119" s="115"/>
      <c r="AX119" s="115"/>
      <c r="AY119" s="115"/>
      <c r="AZ119" s="546"/>
      <c r="BA119" s="547"/>
      <c r="BB119" s="547"/>
      <c r="BC119" s="547"/>
      <c r="BD119" s="547"/>
      <c r="BE119" s="547"/>
      <c r="BF119" s="547"/>
      <c r="BG119" s="3"/>
    </row>
    <row r="120" spans="1:59" ht="14.25" customHeight="1">
      <c r="A120" s="3"/>
      <c r="B120" s="54"/>
      <c r="C120" s="55"/>
      <c r="D120" s="60"/>
      <c r="E120" s="61"/>
      <c r="F120" s="61"/>
      <c r="G120" s="61"/>
      <c r="H120" s="61"/>
      <c r="I120" s="61"/>
      <c r="J120" s="61"/>
      <c r="K120" s="61"/>
      <c r="L120" s="61"/>
      <c r="M120" s="61"/>
      <c r="N120" s="548"/>
      <c r="O120" s="549"/>
      <c r="P120" s="549"/>
      <c r="Q120" s="549"/>
      <c r="R120" s="549"/>
      <c r="S120" s="549"/>
      <c r="T120" s="549"/>
      <c r="U120" s="549"/>
      <c r="V120" s="549"/>
      <c r="W120" s="549"/>
      <c r="X120" s="549"/>
      <c r="Y120" s="549"/>
      <c r="Z120" s="549"/>
      <c r="AA120" s="550"/>
      <c r="AB120" s="540"/>
      <c r="AC120" s="541"/>
      <c r="AD120" s="541"/>
      <c r="AE120" s="541"/>
      <c r="AF120" s="542"/>
      <c r="AG120" s="543"/>
      <c r="AH120" s="543"/>
      <c r="AI120" s="543"/>
      <c r="AJ120" s="543"/>
      <c r="AK120" s="543"/>
      <c r="AL120" s="543"/>
      <c r="AM120" s="544"/>
      <c r="AN120" s="544"/>
      <c r="AO120" s="544"/>
      <c r="AP120" s="544"/>
      <c r="AQ120" s="544"/>
      <c r="AR120" s="545"/>
      <c r="AS120" s="545"/>
      <c r="AT120" s="545"/>
      <c r="AU120" s="545"/>
      <c r="AV120" s="545"/>
      <c r="AW120" s="115"/>
      <c r="AX120" s="115"/>
      <c r="AY120" s="115"/>
      <c r="AZ120" s="546"/>
      <c r="BA120" s="547"/>
      <c r="BB120" s="547"/>
      <c r="BC120" s="547"/>
      <c r="BD120" s="547"/>
      <c r="BE120" s="547"/>
      <c r="BF120" s="547"/>
      <c r="BG120" s="3"/>
    </row>
    <row r="121" spans="1:59" ht="14.25" customHeight="1">
      <c r="A121" s="3"/>
      <c r="B121" s="54"/>
      <c r="C121" s="55"/>
      <c r="D121" s="56"/>
      <c r="E121" s="57"/>
      <c r="F121" s="57"/>
      <c r="G121" s="57"/>
      <c r="H121" s="57"/>
      <c r="I121" s="57"/>
      <c r="J121" s="57"/>
      <c r="K121" s="57"/>
      <c r="L121" s="57"/>
      <c r="M121" s="57"/>
      <c r="N121" s="528"/>
      <c r="O121" s="529"/>
      <c r="P121" s="529"/>
      <c r="Q121" s="529"/>
      <c r="R121" s="529"/>
      <c r="S121" s="529"/>
      <c r="T121" s="529"/>
      <c r="U121" s="529"/>
      <c r="V121" s="529"/>
      <c r="W121" s="529"/>
      <c r="X121" s="529"/>
      <c r="Y121" s="529"/>
      <c r="Z121" s="529"/>
      <c r="AA121" s="530"/>
      <c r="AB121" s="534"/>
      <c r="AC121" s="535"/>
      <c r="AD121" s="535"/>
      <c r="AE121" s="535"/>
      <c r="AF121" s="536"/>
      <c r="AG121" s="543"/>
      <c r="AH121" s="543"/>
      <c r="AI121" s="543"/>
      <c r="AJ121" s="543"/>
      <c r="AK121" s="543"/>
      <c r="AL121" s="543"/>
      <c r="AM121" s="544"/>
      <c r="AN121" s="544"/>
      <c r="AO121" s="544"/>
      <c r="AP121" s="544"/>
      <c r="AQ121" s="544"/>
      <c r="AR121" s="545">
        <f>AG121*AM121</f>
        <v>0</v>
      </c>
      <c r="AS121" s="545"/>
      <c r="AT121" s="545"/>
      <c r="AU121" s="545"/>
      <c r="AV121" s="545"/>
      <c r="AW121" s="114"/>
      <c r="AX121" s="114"/>
      <c r="AY121" s="114"/>
      <c r="AZ121" s="546"/>
      <c r="BA121" s="547"/>
      <c r="BB121" s="547"/>
      <c r="BC121" s="547"/>
      <c r="BD121" s="547"/>
      <c r="BE121" s="547"/>
      <c r="BF121" s="547"/>
      <c r="BG121" s="3"/>
    </row>
    <row r="122" spans="1:59" ht="14.25" customHeight="1">
      <c r="A122" s="3"/>
      <c r="B122" s="54"/>
      <c r="C122" s="55"/>
      <c r="D122" s="58"/>
      <c r="E122" s="59"/>
      <c r="F122" s="59"/>
      <c r="G122" s="59"/>
      <c r="H122" s="59"/>
      <c r="I122" s="59"/>
      <c r="J122" s="59"/>
      <c r="K122" s="59"/>
      <c r="L122" s="59"/>
      <c r="M122" s="59"/>
      <c r="N122" s="531"/>
      <c r="O122" s="532"/>
      <c r="P122" s="532"/>
      <c r="Q122" s="532"/>
      <c r="R122" s="532"/>
      <c r="S122" s="532"/>
      <c r="T122" s="532"/>
      <c r="U122" s="532"/>
      <c r="V122" s="532"/>
      <c r="W122" s="532"/>
      <c r="X122" s="532"/>
      <c r="Y122" s="532"/>
      <c r="Z122" s="532"/>
      <c r="AA122" s="533"/>
      <c r="AB122" s="537"/>
      <c r="AC122" s="538"/>
      <c r="AD122" s="538"/>
      <c r="AE122" s="538"/>
      <c r="AF122" s="539"/>
      <c r="AG122" s="543"/>
      <c r="AH122" s="543"/>
      <c r="AI122" s="543"/>
      <c r="AJ122" s="543"/>
      <c r="AK122" s="543"/>
      <c r="AL122" s="543"/>
      <c r="AM122" s="544"/>
      <c r="AN122" s="544"/>
      <c r="AO122" s="544"/>
      <c r="AP122" s="544"/>
      <c r="AQ122" s="544"/>
      <c r="AR122" s="545"/>
      <c r="AS122" s="545"/>
      <c r="AT122" s="545"/>
      <c r="AU122" s="545"/>
      <c r="AV122" s="545"/>
      <c r="AW122" s="115"/>
      <c r="AX122" s="115"/>
      <c r="AY122" s="115"/>
      <c r="AZ122" s="546"/>
      <c r="BA122" s="547"/>
      <c r="BB122" s="547"/>
      <c r="BC122" s="547"/>
      <c r="BD122" s="547"/>
      <c r="BE122" s="547"/>
      <c r="BF122" s="547"/>
      <c r="BG122" s="3"/>
    </row>
    <row r="123" spans="1:59" ht="14.25" customHeight="1">
      <c r="A123" s="3"/>
      <c r="B123" s="54"/>
      <c r="C123" s="55"/>
      <c r="D123" s="60"/>
      <c r="E123" s="61"/>
      <c r="F123" s="61"/>
      <c r="G123" s="61"/>
      <c r="H123" s="61"/>
      <c r="I123" s="61"/>
      <c r="J123" s="61"/>
      <c r="K123" s="61"/>
      <c r="L123" s="61"/>
      <c r="M123" s="61"/>
      <c r="N123" s="548"/>
      <c r="O123" s="549"/>
      <c r="P123" s="549"/>
      <c r="Q123" s="549"/>
      <c r="R123" s="549"/>
      <c r="S123" s="549"/>
      <c r="T123" s="549"/>
      <c r="U123" s="549"/>
      <c r="V123" s="549"/>
      <c r="W123" s="549"/>
      <c r="X123" s="549"/>
      <c r="Y123" s="549"/>
      <c r="Z123" s="549"/>
      <c r="AA123" s="550"/>
      <c r="AB123" s="540"/>
      <c r="AC123" s="541"/>
      <c r="AD123" s="541"/>
      <c r="AE123" s="541"/>
      <c r="AF123" s="542"/>
      <c r="AG123" s="543"/>
      <c r="AH123" s="543"/>
      <c r="AI123" s="543"/>
      <c r="AJ123" s="543"/>
      <c r="AK123" s="543"/>
      <c r="AL123" s="543"/>
      <c r="AM123" s="544"/>
      <c r="AN123" s="544"/>
      <c r="AO123" s="544"/>
      <c r="AP123" s="544"/>
      <c r="AQ123" s="544"/>
      <c r="AR123" s="545"/>
      <c r="AS123" s="545"/>
      <c r="AT123" s="545"/>
      <c r="AU123" s="545"/>
      <c r="AV123" s="545"/>
      <c r="AW123" s="115"/>
      <c r="AX123" s="115"/>
      <c r="AY123" s="115"/>
      <c r="AZ123" s="546"/>
      <c r="BA123" s="547"/>
      <c r="BB123" s="547"/>
      <c r="BC123" s="547"/>
      <c r="BD123" s="547"/>
      <c r="BE123" s="547"/>
      <c r="BF123" s="547"/>
      <c r="BG123" s="3"/>
    </row>
    <row r="124" spans="1:59" ht="14.25" customHeight="1">
      <c r="X124" s="34"/>
      <c r="Y124" s="34"/>
      <c r="AA124" s="28"/>
      <c r="AB124" s="551" t="s">
        <v>36</v>
      </c>
      <c r="AC124" s="551"/>
      <c r="AD124" s="551"/>
      <c r="AE124" s="551"/>
      <c r="AF124" s="551"/>
      <c r="AG124" s="552">
        <v>4</v>
      </c>
      <c r="AH124" s="553"/>
      <c r="AI124" s="553"/>
      <c r="AJ124" s="554"/>
      <c r="AK124" s="561" t="s">
        <v>22</v>
      </c>
      <c r="AL124" s="282"/>
      <c r="AM124" s="266" t="s">
        <v>82</v>
      </c>
      <c r="AN124" s="281"/>
      <c r="AO124" s="281"/>
      <c r="AP124" s="281"/>
      <c r="AQ124" s="281"/>
      <c r="AR124" s="281"/>
      <c r="AS124" s="281"/>
      <c r="AT124" s="281"/>
      <c r="AU124" s="281"/>
      <c r="AV124" s="282"/>
      <c r="AW124" s="498">
        <f>SUM(AR79:AV123)</f>
        <v>348</v>
      </c>
      <c r="AX124" s="568"/>
      <c r="AY124" s="568"/>
      <c r="AZ124" s="568"/>
      <c r="BA124" s="568"/>
      <c r="BB124" s="568"/>
      <c r="BC124" s="568"/>
      <c r="BD124" s="568"/>
      <c r="BE124" s="568"/>
      <c r="BF124" s="569"/>
    </row>
    <row r="125" spans="1:59" ht="14.25" customHeight="1">
      <c r="X125" s="16"/>
      <c r="Y125" s="16"/>
      <c r="Z125" s="62"/>
      <c r="AA125" s="62"/>
      <c r="AB125" s="551"/>
      <c r="AC125" s="551"/>
      <c r="AD125" s="551"/>
      <c r="AE125" s="551"/>
      <c r="AF125" s="551"/>
      <c r="AG125" s="555"/>
      <c r="AH125" s="556"/>
      <c r="AI125" s="556"/>
      <c r="AJ125" s="557"/>
      <c r="AK125" s="562"/>
      <c r="AL125" s="283"/>
      <c r="AM125" s="565"/>
      <c r="AN125" s="250"/>
      <c r="AO125" s="250"/>
      <c r="AP125" s="250"/>
      <c r="AQ125" s="250"/>
      <c r="AR125" s="250"/>
      <c r="AS125" s="250"/>
      <c r="AT125" s="250"/>
      <c r="AU125" s="250"/>
      <c r="AV125" s="283"/>
      <c r="AW125" s="570"/>
      <c r="AX125" s="571"/>
      <c r="AY125" s="571"/>
      <c r="AZ125" s="571"/>
      <c r="BA125" s="571"/>
      <c r="BB125" s="571"/>
      <c r="BC125" s="571"/>
      <c r="BD125" s="571"/>
      <c r="BE125" s="571"/>
      <c r="BF125" s="572"/>
    </row>
    <row r="126" spans="1:59" ht="14.25" customHeight="1">
      <c r="X126" s="16"/>
      <c r="Y126" s="16"/>
      <c r="Z126" s="62"/>
      <c r="AA126" s="62"/>
      <c r="AB126" s="551"/>
      <c r="AC126" s="551"/>
      <c r="AD126" s="551"/>
      <c r="AE126" s="551"/>
      <c r="AF126" s="551"/>
      <c r="AG126" s="558"/>
      <c r="AH126" s="559"/>
      <c r="AI126" s="559"/>
      <c r="AJ126" s="560"/>
      <c r="AK126" s="563"/>
      <c r="AL126" s="564"/>
      <c r="AM126" s="566"/>
      <c r="AN126" s="567"/>
      <c r="AO126" s="567"/>
      <c r="AP126" s="567"/>
      <c r="AQ126" s="567"/>
      <c r="AR126" s="567"/>
      <c r="AS126" s="567"/>
      <c r="AT126" s="567"/>
      <c r="AU126" s="567"/>
      <c r="AV126" s="564"/>
      <c r="AW126" s="573"/>
      <c r="AX126" s="574"/>
      <c r="AY126" s="574"/>
      <c r="AZ126" s="574"/>
      <c r="BA126" s="574"/>
      <c r="BB126" s="574"/>
      <c r="BC126" s="574"/>
      <c r="BD126" s="574"/>
      <c r="BE126" s="574"/>
      <c r="BF126" s="575"/>
    </row>
    <row r="127" spans="1:59" ht="9" customHeight="1">
      <c r="X127" s="16"/>
      <c r="Y127" s="16"/>
      <c r="Z127" s="63"/>
      <c r="AA127" s="63"/>
      <c r="AB127" s="13"/>
      <c r="AC127" s="13"/>
      <c r="AD127" s="13"/>
      <c r="AE127" s="13"/>
      <c r="AF127" s="13"/>
      <c r="AG127" s="64"/>
      <c r="AH127" s="64"/>
      <c r="AI127" s="64"/>
      <c r="AJ127" s="64"/>
      <c r="AK127" s="64"/>
      <c r="AL127" s="64"/>
      <c r="AM127" s="64"/>
      <c r="AN127" s="13"/>
      <c r="AO127" s="13"/>
      <c r="AP127" s="13"/>
      <c r="AQ127" s="13"/>
      <c r="AR127" s="13"/>
      <c r="AS127" s="13"/>
      <c r="AT127" s="13"/>
      <c r="AU127" s="13"/>
      <c r="AV127" s="13"/>
      <c r="AW127" s="13"/>
      <c r="AX127" s="13"/>
      <c r="AY127" s="13"/>
      <c r="AZ127" s="13"/>
      <c r="BA127" s="13"/>
      <c r="BB127" s="13"/>
      <c r="BC127" s="13"/>
      <c r="BD127" s="13"/>
      <c r="BE127" s="13"/>
    </row>
    <row r="128" spans="1:59" ht="15" customHeight="1">
      <c r="B128" s="9" t="s">
        <v>83</v>
      </c>
      <c r="D128" s="2"/>
      <c r="E128" s="2"/>
      <c r="F128" s="2"/>
      <c r="G128" s="2"/>
      <c r="H128" s="2"/>
      <c r="I128" s="2"/>
      <c r="J128" s="2"/>
      <c r="K128" s="2"/>
      <c r="L128" s="2"/>
    </row>
    <row r="129" spans="1:59" ht="14.25" customHeight="1">
      <c r="B129" s="16"/>
      <c r="C129" s="65"/>
      <c r="D129" s="260" t="s">
        <v>67</v>
      </c>
      <c r="E129" s="280"/>
      <c r="F129" s="280"/>
      <c r="G129" s="280"/>
      <c r="H129" s="280"/>
      <c r="I129" s="280"/>
      <c r="J129" s="280"/>
      <c r="K129" s="280"/>
      <c r="L129" s="280"/>
      <c r="M129" s="280"/>
      <c r="N129" s="260" t="s">
        <v>159</v>
      </c>
      <c r="O129" s="280"/>
      <c r="P129" s="280"/>
      <c r="Q129" s="280"/>
      <c r="R129" s="280"/>
      <c r="S129" s="280"/>
      <c r="T129" s="280"/>
      <c r="U129" s="280"/>
      <c r="V129" s="280"/>
      <c r="W129" s="280"/>
      <c r="X129" s="280"/>
      <c r="Y129" s="280"/>
      <c r="Z129" s="280"/>
      <c r="AA129" s="579"/>
      <c r="AB129" s="517" t="s">
        <v>84</v>
      </c>
      <c r="AC129" s="517"/>
      <c r="AD129" s="517"/>
      <c r="AE129" s="517"/>
      <c r="AF129" s="260" t="s">
        <v>67</v>
      </c>
      <c r="AG129" s="280"/>
      <c r="AH129" s="280"/>
      <c r="AI129" s="280"/>
      <c r="AJ129" s="280"/>
      <c r="AK129" s="280"/>
      <c r="AL129" s="280"/>
      <c r="AM129" s="280"/>
      <c r="AN129" s="579"/>
      <c r="AO129" s="260" t="s">
        <v>159</v>
      </c>
      <c r="AP129" s="280"/>
      <c r="AQ129" s="280"/>
      <c r="AR129" s="280"/>
      <c r="AS129" s="280"/>
      <c r="AT129" s="280"/>
      <c r="AU129" s="280"/>
      <c r="AV129" s="280"/>
      <c r="AW129" s="280"/>
      <c r="AX129" s="280"/>
      <c r="AY129" s="280"/>
      <c r="AZ129" s="280"/>
      <c r="BA129" s="280"/>
      <c r="BB129" s="579"/>
      <c r="BC129" s="517" t="s">
        <v>84</v>
      </c>
      <c r="BD129" s="517"/>
      <c r="BE129" s="517"/>
      <c r="BF129" s="517"/>
    </row>
    <row r="130" spans="1:59" ht="14.25" customHeight="1">
      <c r="B130" s="16"/>
      <c r="C130" s="65"/>
      <c r="D130" s="576"/>
      <c r="E130" s="240"/>
      <c r="F130" s="240"/>
      <c r="G130" s="240"/>
      <c r="H130" s="240"/>
      <c r="I130" s="240"/>
      <c r="J130" s="240"/>
      <c r="K130" s="240"/>
      <c r="L130" s="240"/>
      <c r="M130" s="240"/>
      <c r="N130" s="580"/>
      <c r="O130" s="581"/>
      <c r="P130" s="581"/>
      <c r="Q130" s="581"/>
      <c r="R130" s="581"/>
      <c r="S130" s="581"/>
      <c r="T130" s="581"/>
      <c r="U130" s="581"/>
      <c r="V130" s="581"/>
      <c r="W130" s="581"/>
      <c r="X130" s="581"/>
      <c r="Y130" s="581"/>
      <c r="Z130" s="581"/>
      <c r="AA130" s="582"/>
      <c r="AB130" s="517"/>
      <c r="AC130" s="517"/>
      <c r="AD130" s="517"/>
      <c r="AE130" s="517"/>
      <c r="AF130" s="576"/>
      <c r="AG130" s="240"/>
      <c r="AH130" s="240"/>
      <c r="AI130" s="240"/>
      <c r="AJ130" s="240"/>
      <c r="AK130" s="240"/>
      <c r="AL130" s="240"/>
      <c r="AM130" s="240"/>
      <c r="AN130" s="241"/>
      <c r="AO130" s="580"/>
      <c r="AP130" s="581"/>
      <c r="AQ130" s="581"/>
      <c r="AR130" s="581"/>
      <c r="AS130" s="581"/>
      <c r="AT130" s="581"/>
      <c r="AU130" s="581"/>
      <c r="AV130" s="581"/>
      <c r="AW130" s="581"/>
      <c r="AX130" s="581"/>
      <c r="AY130" s="581"/>
      <c r="AZ130" s="581"/>
      <c r="BA130" s="581"/>
      <c r="BB130" s="582"/>
      <c r="BC130" s="517"/>
      <c r="BD130" s="517"/>
      <c r="BE130" s="517"/>
      <c r="BF130" s="517"/>
    </row>
    <row r="131" spans="1:59" ht="14.25" customHeight="1">
      <c r="B131" s="16"/>
      <c r="C131" s="65"/>
      <c r="D131" s="577"/>
      <c r="E131" s="578"/>
      <c r="F131" s="578"/>
      <c r="G131" s="578"/>
      <c r="H131" s="578"/>
      <c r="I131" s="578"/>
      <c r="J131" s="578"/>
      <c r="K131" s="578"/>
      <c r="L131" s="578"/>
      <c r="M131" s="578"/>
      <c r="N131" s="577" t="s">
        <v>155</v>
      </c>
      <c r="O131" s="578"/>
      <c r="P131" s="578"/>
      <c r="Q131" s="578"/>
      <c r="R131" s="578"/>
      <c r="S131" s="578"/>
      <c r="T131" s="578"/>
      <c r="U131" s="578"/>
      <c r="V131" s="578"/>
      <c r="W131" s="578"/>
      <c r="X131" s="578"/>
      <c r="Y131" s="578"/>
      <c r="Z131" s="578"/>
      <c r="AA131" s="583"/>
      <c r="AB131" s="517"/>
      <c r="AC131" s="517"/>
      <c r="AD131" s="517"/>
      <c r="AE131" s="517"/>
      <c r="AF131" s="577"/>
      <c r="AG131" s="578"/>
      <c r="AH131" s="578"/>
      <c r="AI131" s="578"/>
      <c r="AJ131" s="578"/>
      <c r="AK131" s="578"/>
      <c r="AL131" s="578"/>
      <c r="AM131" s="578"/>
      <c r="AN131" s="583"/>
      <c r="AO131" s="577" t="s">
        <v>155</v>
      </c>
      <c r="AP131" s="578"/>
      <c r="AQ131" s="578"/>
      <c r="AR131" s="578"/>
      <c r="AS131" s="578"/>
      <c r="AT131" s="578"/>
      <c r="AU131" s="578"/>
      <c r="AV131" s="578"/>
      <c r="AW131" s="578"/>
      <c r="AX131" s="578"/>
      <c r="AY131" s="578"/>
      <c r="AZ131" s="578"/>
      <c r="BA131" s="578"/>
      <c r="BB131" s="583"/>
      <c r="BC131" s="517"/>
      <c r="BD131" s="517"/>
      <c r="BE131" s="517"/>
      <c r="BF131" s="517"/>
    </row>
    <row r="132" spans="1:59" ht="14.25" customHeight="1">
      <c r="A132" s="3"/>
      <c r="B132" s="54"/>
      <c r="C132" s="55"/>
      <c r="D132" s="587"/>
      <c r="E132" s="588"/>
      <c r="F132" s="588"/>
      <c r="G132" s="588"/>
      <c r="H132" s="588"/>
      <c r="I132" s="588"/>
      <c r="J132" s="588"/>
      <c r="K132" s="588"/>
      <c r="L132" s="588"/>
      <c r="M132" s="588"/>
      <c r="N132" s="950" t="s">
        <v>197</v>
      </c>
      <c r="O132" s="951"/>
      <c r="P132" s="951"/>
      <c r="Q132" s="951"/>
      <c r="R132" s="951"/>
      <c r="S132" s="951"/>
      <c r="T132" s="951"/>
      <c r="U132" s="951"/>
      <c r="V132" s="951"/>
      <c r="W132" s="951"/>
      <c r="X132" s="951"/>
      <c r="Y132" s="951"/>
      <c r="Z132" s="951"/>
      <c r="AA132" s="952"/>
      <c r="AB132" s="956" t="s">
        <v>193</v>
      </c>
      <c r="AC132" s="956"/>
      <c r="AD132" s="956"/>
      <c r="AE132" s="956"/>
      <c r="AF132" s="587"/>
      <c r="AG132" s="588"/>
      <c r="AH132" s="588"/>
      <c r="AI132" s="588"/>
      <c r="AJ132" s="588"/>
      <c r="AK132" s="588"/>
      <c r="AL132" s="588"/>
      <c r="AM132" s="588"/>
      <c r="AN132" s="592"/>
      <c r="AO132" s="950" t="s">
        <v>197</v>
      </c>
      <c r="AP132" s="951"/>
      <c r="AQ132" s="951"/>
      <c r="AR132" s="951"/>
      <c r="AS132" s="951"/>
      <c r="AT132" s="951"/>
      <c r="AU132" s="951"/>
      <c r="AV132" s="951"/>
      <c r="AW132" s="951"/>
      <c r="AX132" s="951"/>
      <c r="AY132" s="951"/>
      <c r="AZ132" s="951"/>
      <c r="BA132" s="951"/>
      <c r="BB132" s="952"/>
      <c r="BC132" s="956" t="s">
        <v>193</v>
      </c>
      <c r="BD132" s="956"/>
      <c r="BE132" s="956"/>
      <c r="BF132" s="956"/>
      <c r="BG132" s="3"/>
    </row>
    <row r="133" spans="1:59" ht="14.25" customHeight="1">
      <c r="A133" s="3"/>
      <c r="B133" s="54"/>
      <c r="C133" s="55"/>
      <c r="D133" s="589"/>
      <c r="E133" s="590"/>
      <c r="F133" s="590"/>
      <c r="G133" s="590"/>
      <c r="H133" s="590"/>
      <c r="I133" s="590"/>
      <c r="J133" s="590"/>
      <c r="K133" s="590"/>
      <c r="L133" s="590"/>
      <c r="M133" s="590"/>
      <c r="N133" s="953"/>
      <c r="O133" s="954"/>
      <c r="P133" s="954"/>
      <c r="Q133" s="954"/>
      <c r="R133" s="954"/>
      <c r="S133" s="954"/>
      <c r="T133" s="954"/>
      <c r="U133" s="954"/>
      <c r="V133" s="954"/>
      <c r="W133" s="954"/>
      <c r="X133" s="954"/>
      <c r="Y133" s="954"/>
      <c r="Z133" s="954"/>
      <c r="AA133" s="955"/>
      <c r="AB133" s="956"/>
      <c r="AC133" s="956"/>
      <c r="AD133" s="956"/>
      <c r="AE133" s="956"/>
      <c r="AF133" s="589"/>
      <c r="AG133" s="590"/>
      <c r="AH133" s="590"/>
      <c r="AI133" s="590"/>
      <c r="AJ133" s="590"/>
      <c r="AK133" s="590"/>
      <c r="AL133" s="590"/>
      <c r="AM133" s="590"/>
      <c r="AN133" s="593"/>
      <c r="AO133" s="953"/>
      <c r="AP133" s="954"/>
      <c r="AQ133" s="954"/>
      <c r="AR133" s="954"/>
      <c r="AS133" s="954"/>
      <c r="AT133" s="954"/>
      <c r="AU133" s="954"/>
      <c r="AV133" s="954"/>
      <c r="AW133" s="954"/>
      <c r="AX133" s="954"/>
      <c r="AY133" s="954"/>
      <c r="AZ133" s="954"/>
      <c r="BA133" s="954"/>
      <c r="BB133" s="955"/>
      <c r="BC133" s="956"/>
      <c r="BD133" s="956"/>
      <c r="BE133" s="956"/>
      <c r="BF133" s="956"/>
      <c r="BG133" s="3"/>
    </row>
    <row r="134" spans="1:59" ht="14.25" customHeight="1">
      <c r="A134" s="3"/>
      <c r="B134" s="54"/>
      <c r="C134" s="55"/>
      <c r="D134" s="510"/>
      <c r="E134" s="511"/>
      <c r="F134" s="511"/>
      <c r="G134" s="511"/>
      <c r="H134" s="511"/>
      <c r="I134" s="511"/>
      <c r="J134" s="511"/>
      <c r="K134" s="511"/>
      <c r="L134" s="511"/>
      <c r="M134" s="511"/>
      <c r="N134" s="947" t="s">
        <v>188</v>
      </c>
      <c r="O134" s="948"/>
      <c r="P134" s="948"/>
      <c r="Q134" s="948"/>
      <c r="R134" s="948"/>
      <c r="S134" s="948"/>
      <c r="T134" s="948"/>
      <c r="U134" s="948"/>
      <c r="V134" s="948"/>
      <c r="W134" s="948"/>
      <c r="X134" s="948"/>
      <c r="Y134" s="948"/>
      <c r="Z134" s="948"/>
      <c r="AA134" s="949"/>
      <c r="AB134" s="956"/>
      <c r="AC134" s="956"/>
      <c r="AD134" s="956"/>
      <c r="AE134" s="956"/>
      <c r="AF134" s="510"/>
      <c r="AG134" s="511"/>
      <c r="AH134" s="511"/>
      <c r="AI134" s="511"/>
      <c r="AJ134" s="511"/>
      <c r="AK134" s="511"/>
      <c r="AL134" s="511"/>
      <c r="AM134" s="511"/>
      <c r="AN134" s="512"/>
      <c r="AO134" s="947" t="s">
        <v>188</v>
      </c>
      <c r="AP134" s="948"/>
      <c r="AQ134" s="948"/>
      <c r="AR134" s="948"/>
      <c r="AS134" s="948"/>
      <c r="AT134" s="948"/>
      <c r="AU134" s="948"/>
      <c r="AV134" s="948"/>
      <c r="AW134" s="948"/>
      <c r="AX134" s="948"/>
      <c r="AY134" s="948"/>
      <c r="AZ134" s="948"/>
      <c r="BA134" s="948"/>
      <c r="BB134" s="949"/>
      <c r="BC134" s="956"/>
      <c r="BD134" s="956"/>
      <c r="BE134" s="956"/>
      <c r="BF134" s="956"/>
      <c r="BG134" s="3"/>
    </row>
    <row r="135" spans="1:59" ht="14.25" customHeight="1">
      <c r="A135" s="3"/>
      <c r="B135" s="54"/>
      <c r="C135" s="55"/>
      <c r="D135" s="587"/>
      <c r="E135" s="588"/>
      <c r="F135" s="588"/>
      <c r="G135" s="588"/>
      <c r="H135" s="588"/>
      <c r="I135" s="588"/>
      <c r="J135" s="588"/>
      <c r="K135" s="588"/>
      <c r="L135" s="588"/>
      <c r="M135" s="588"/>
      <c r="N135" s="950" t="s">
        <v>197</v>
      </c>
      <c r="O135" s="951"/>
      <c r="P135" s="951"/>
      <c r="Q135" s="951"/>
      <c r="R135" s="951"/>
      <c r="S135" s="951"/>
      <c r="T135" s="951"/>
      <c r="U135" s="951"/>
      <c r="V135" s="951"/>
      <c r="W135" s="951"/>
      <c r="X135" s="951"/>
      <c r="Y135" s="951"/>
      <c r="Z135" s="951"/>
      <c r="AA135" s="952"/>
      <c r="AB135" s="956" t="s">
        <v>193</v>
      </c>
      <c r="AC135" s="956"/>
      <c r="AD135" s="956"/>
      <c r="AE135" s="956"/>
      <c r="AF135" s="587"/>
      <c r="AG135" s="588"/>
      <c r="AH135" s="588"/>
      <c r="AI135" s="588"/>
      <c r="AJ135" s="588"/>
      <c r="AK135" s="588"/>
      <c r="AL135" s="588"/>
      <c r="AM135" s="588"/>
      <c r="AN135" s="592"/>
      <c r="AO135" s="474"/>
      <c r="AP135" s="475"/>
      <c r="AQ135" s="475"/>
      <c r="AR135" s="475"/>
      <c r="AS135" s="475"/>
      <c r="AT135" s="475"/>
      <c r="AU135" s="475"/>
      <c r="AV135" s="475"/>
      <c r="AW135" s="475"/>
      <c r="AX135" s="475"/>
      <c r="AY135" s="475"/>
      <c r="AZ135" s="475"/>
      <c r="BA135" s="475"/>
      <c r="BB135" s="476"/>
      <c r="BC135" s="591"/>
      <c r="BD135" s="591"/>
      <c r="BE135" s="591"/>
      <c r="BF135" s="591"/>
      <c r="BG135" s="3"/>
    </row>
    <row r="136" spans="1:59" ht="14.25" customHeight="1">
      <c r="A136" s="3"/>
      <c r="B136" s="54"/>
      <c r="C136" s="55"/>
      <c r="D136" s="589"/>
      <c r="E136" s="590"/>
      <c r="F136" s="590"/>
      <c r="G136" s="590"/>
      <c r="H136" s="590"/>
      <c r="I136" s="590"/>
      <c r="J136" s="590"/>
      <c r="K136" s="590"/>
      <c r="L136" s="590"/>
      <c r="M136" s="590"/>
      <c r="N136" s="953"/>
      <c r="O136" s="954"/>
      <c r="P136" s="954"/>
      <c r="Q136" s="954"/>
      <c r="R136" s="954"/>
      <c r="S136" s="954"/>
      <c r="T136" s="954"/>
      <c r="U136" s="954"/>
      <c r="V136" s="954"/>
      <c r="W136" s="954"/>
      <c r="X136" s="954"/>
      <c r="Y136" s="954"/>
      <c r="Z136" s="954"/>
      <c r="AA136" s="955"/>
      <c r="AB136" s="956"/>
      <c r="AC136" s="956"/>
      <c r="AD136" s="956"/>
      <c r="AE136" s="956"/>
      <c r="AF136" s="589"/>
      <c r="AG136" s="590"/>
      <c r="AH136" s="590"/>
      <c r="AI136" s="590"/>
      <c r="AJ136" s="590"/>
      <c r="AK136" s="590"/>
      <c r="AL136" s="590"/>
      <c r="AM136" s="590"/>
      <c r="AN136" s="593"/>
      <c r="AO136" s="477"/>
      <c r="AP136" s="478"/>
      <c r="AQ136" s="478"/>
      <c r="AR136" s="478"/>
      <c r="AS136" s="478"/>
      <c r="AT136" s="478"/>
      <c r="AU136" s="478"/>
      <c r="AV136" s="478"/>
      <c r="AW136" s="478"/>
      <c r="AX136" s="478"/>
      <c r="AY136" s="478"/>
      <c r="AZ136" s="478"/>
      <c r="BA136" s="478"/>
      <c r="BB136" s="479"/>
      <c r="BC136" s="591"/>
      <c r="BD136" s="591"/>
      <c r="BE136" s="591"/>
      <c r="BF136" s="591"/>
      <c r="BG136" s="3"/>
    </row>
    <row r="137" spans="1:59" ht="14.25" customHeight="1">
      <c r="A137" s="3"/>
      <c r="B137" s="54"/>
      <c r="C137" s="55"/>
      <c r="D137" s="510"/>
      <c r="E137" s="511"/>
      <c r="F137" s="511"/>
      <c r="G137" s="511"/>
      <c r="H137" s="511"/>
      <c r="I137" s="511"/>
      <c r="J137" s="511"/>
      <c r="K137" s="511"/>
      <c r="L137" s="511"/>
      <c r="M137" s="511"/>
      <c r="N137" s="947" t="s">
        <v>188</v>
      </c>
      <c r="O137" s="948"/>
      <c r="P137" s="948"/>
      <c r="Q137" s="948"/>
      <c r="R137" s="948"/>
      <c r="S137" s="948"/>
      <c r="T137" s="948"/>
      <c r="U137" s="948"/>
      <c r="V137" s="948"/>
      <c r="W137" s="948"/>
      <c r="X137" s="948"/>
      <c r="Y137" s="948"/>
      <c r="Z137" s="948"/>
      <c r="AA137" s="949"/>
      <c r="AB137" s="956"/>
      <c r="AC137" s="956"/>
      <c r="AD137" s="956"/>
      <c r="AE137" s="956"/>
      <c r="AF137" s="510"/>
      <c r="AG137" s="511"/>
      <c r="AH137" s="511"/>
      <c r="AI137" s="511"/>
      <c r="AJ137" s="511"/>
      <c r="AK137" s="511"/>
      <c r="AL137" s="511"/>
      <c r="AM137" s="511"/>
      <c r="AN137" s="512"/>
      <c r="AO137" s="584"/>
      <c r="AP137" s="585"/>
      <c r="AQ137" s="585"/>
      <c r="AR137" s="585"/>
      <c r="AS137" s="585"/>
      <c r="AT137" s="585"/>
      <c r="AU137" s="585"/>
      <c r="AV137" s="585"/>
      <c r="AW137" s="585"/>
      <c r="AX137" s="585"/>
      <c r="AY137" s="585"/>
      <c r="AZ137" s="585"/>
      <c r="BA137" s="585"/>
      <c r="BB137" s="586"/>
      <c r="BC137" s="591"/>
      <c r="BD137" s="591"/>
      <c r="BE137" s="591"/>
      <c r="BF137" s="591"/>
      <c r="BG137" s="3"/>
    </row>
    <row r="138" spans="1:59" ht="14.25" customHeight="1">
      <c r="A138" s="3"/>
      <c r="B138" s="54"/>
      <c r="C138" s="55"/>
      <c r="D138" s="587"/>
      <c r="E138" s="588"/>
      <c r="F138" s="588"/>
      <c r="G138" s="588"/>
      <c r="H138" s="588"/>
      <c r="I138" s="588"/>
      <c r="J138" s="588"/>
      <c r="K138" s="588"/>
      <c r="L138" s="588"/>
      <c r="M138" s="588"/>
      <c r="N138" s="950" t="s">
        <v>197</v>
      </c>
      <c r="O138" s="951"/>
      <c r="P138" s="951"/>
      <c r="Q138" s="951"/>
      <c r="R138" s="951"/>
      <c r="S138" s="951"/>
      <c r="T138" s="951"/>
      <c r="U138" s="951"/>
      <c r="V138" s="951"/>
      <c r="W138" s="951"/>
      <c r="X138" s="951"/>
      <c r="Y138" s="951"/>
      <c r="Z138" s="951"/>
      <c r="AA138" s="952"/>
      <c r="AB138" s="956" t="s">
        <v>193</v>
      </c>
      <c r="AC138" s="956"/>
      <c r="AD138" s="956"/>
      <c r="AE138" s="956"/>
      <c r="AF138" s="587"/>
      <c r="AG138" s="588"/>
      <c r="AH138" s="588"/>
      <c r="AI138" s="588"/>
      <c r="AJ138" s="588"/>
      <c r="AK138" s="588"/>
      <c r="AL138" s="588"/>
      <c r="AM138" s="588"/>
      <c r="AN138" s="592"/>
      <c r="AO138" s="474"/>
      <c r="AP138" s="475"/>
      <c r="AQ138" s="475"/>
      <c r="AR138" s="475"/>
      <c r="AS138" s="475"/>
      <c r="AT138" s="475"/>
      <c r="AU138" s="475"/>
      <c r="AV138" s="475"/>
      <c r="AW138" s="475"/>
      <c r="AX138" s="475"/>
      <c r="AY138" s="475"/>
      <c r="AZ138" s="475"/>
      <c r="BA138" s="475"/>
      <c r="BB138" s="476"/>
      <c r="BC138" s="591"/>
      <c r="BD138" s="591"/>
      <c r="BE138" s="591"/>
      <c r="BF138" s="591"/>
      <c r="BG138" s="3"/>
    </row>
    <row r="139" spans="1:59" ht="14.25" customHeight="1">
      <c r="A139" s="3"/>
      <c r="B139" s="54"/>
      <c r="C139" s="55"/>
      <c r="D139" s="589"/>
      <c r="E139" s="590"/>
      <c r="F139" s="590"/>
      <c r="G139" s="590"/>
      <c r="H139" s="590"/>
      <c r="I139" s="590"/>
      <c r="J139" s="590"/>
      <c r="K139" s="590"/>
      <c r="L139" s="590"/>
      <c r="M139" s="590"/>
      <c r="N139" s="953"/>
      <c r="O139" s="954"/>
      <c r="P139" s="954"/>
      <c r="Q139" s="954"/>
      <c r="R139" s="954"/>
      <c r="S139" s="954"/>
      <c r="T139" s="954"/>
      <c r="U139" s="954"/>
      <c r="V139" s="954"/>
      <c r="W139" s="954"/>
      <c r="X139" s="954"/>
      <c r="Y139" s="954"/>
      <c r="Z139" s="954"/>
      <c r="AA139" s="955"/>
      <c r="AB139" s="956"/>
      <c r="AC139" s="956"/>
      <c r="AD139" s="956"/>
      <c r="AE139" s="956"/>
      <c r="AF139" s="589"/>
      <c r="AG139" s="590"/>
      <c r="AH139" s="590"/>
      <c r="AI139" s="590"/>
      <c r="AJ139" s="590"/>
      <c r="AK139" s="590"/>
      <c r="AL139" s="590"/>
      <c r="AM139" s="590"/>
      <c r="AN139" s="593"/>
      <c r="AO139" s="477"/>
      <c r="AP139" s="478"/>
      <c r="AQ139" s="478"/>
      <c r="AR139" s="478"/>
      <c r="AS139" s="478"/>
      <c r="AT139" s="478"/>
      <c r="AU139" s="478"/>
      <c r="AV139" s="478"/>
      <c r="AW139" s="478"/>
      <c r="AX139" s="478"/>
      <c r="AY139" s="478"/>
      <c r="AZ139" s="478"/>
      <c r="BA139" s="478"/>
      <c r="BB139" s="479"/>
      <c r="BC139" s="591"/>
      <c r="BD139" s="591"/>
      <c r="BE139" s="591"/>
      <c r="BF139" s="591"/>
      <c r="BG139" s="3"/>
    </row>
    <row r="140" spans="1:59" ht="14.25" customHeight="1">
      <c r="A140" s="3"/>
      <c r="B140" s="54"/>
      <c r="C140" s="55"/>
      <c r="D140" s="510"/>
      <c r="E140" s="511"/>
      <c r="F140" s="511"/>
      <c r="G140" s="511"/>
      <c r="H140" s="511"/>
      <c r="I140" s="511"/>
      <c r="J140" s="511"/>
      <c r="K140" s="511"/>
      <c r="L140" s="511"/>
      <c r="M140" s="511"/>
      <c r="N140" s="947" t="s">
        <v>188</v>
      </c>
      <c r="O140" s="948"/>
      <c r="P140" s="948"/>
      <c r="Q140" s="948"/>
      <c r="R140" s="948"/>
      <c r="S140" s="948"/>
      <c r="T140" s="948"/>
      <c r="U140" s="948"/>
      <c r="V140" s="948"/>
      <c r="W140" s="948"/>
      <c r="X140" s="948"/>
      <c r="Y140" s="948"/>
      <c r="Z140" s="948"/>
      <c r="AA140" s="949"/>
      <c r="AB140" s="956"/>
      <c r="AC140" s="956"/>
      <c r="AD140" s="956"/>
      <c r="AE140" s="956"/>
      <c r="AF140" s="510"/>
      <c r="AG140" s="511"/>
      <c r="AH140" s="511"/>
      <c r="AI140" s="511"/>
      <c r="AJ140" s="511"/>
      <c r="AK140" s="511"/>
      <c r="AL140" s="511"/>
      <c r="AM140" s="511"/>
      <c r="AN140" s="512"/>
      <c r="AO140" s="584"/>
      <c r="AP140" s="585"/>
      <c r="AQ140" s="585"/>
      <c r="AR140" s="585"/>
      <c r="AS140" s="585"/>
      <c r="AT140" s="585"/>
      <c r="AU140" s="585"/>
      <c r="AV140" s="585"/>
      <c r="AW140" s="585"/>
      <c r="AX140" s="585"/>
      <c r="AY140" s="585"/>
      <c r="AZ140" s="585"/>
      <c r="BA140" s="585"/>
      <c r="BB140" s="586"/>
      <c r="BC140" s="591"/>
      <c r="BD140" s="591"/>
      <c r="BE140" s="591"/>
      <c r="BF140" s="591"/>
      <c r="BG140" s="3"/>
    </row>
    <row r="141" spans="1:59" ht="14.25" customHeight="1">
      <c r="A141" s="3"/>
      <c r="B141" s="54"/>
      <c r="C141" s="55"/>
      <c r="D141" s="587"/>
      <c r="E141" s="588"/>
      <c r="F141" s="588"/>
      <c r="G141" s="588"/>
      <c r="H141" s="588"/>
      <c r="I141" s="588"/>
      <c r="J141" s="588"/>
      <c r="K141" s="588"/>
      <c r="L141" s="588"/>
      <c r="M141" s="588"/>
      <c r="N141" s="950" t="s">
        <v>197</v>
      </c>
      <c r="O141" s="951"/>
      <c r="P141" s="951"/>
      <c r="Q141" s="951"/>
      <c r="R141" s="951"/>
      <c r="S141" s="951"/>
      <c r="T141" s="951"/>
      <c r="U141" s="951"/>
      <c r="V141" s="951"/>
      <c r="W141" s="951"/>
      <c r="X141" s="951"/>
      <c r="Y141" s="951"/>
      <c r="Z141" s="951"/>
      <c r="AA141" s="952"/>
      <c r="AB141" s="956" t="s">
        <v>193</v>
      </c>
      <c r="AC141" s="956"/>
      <c r="AD141" s="956"/>
      <c r="AE141" s="956"/>
      <c r="AF141" s="587"/>
      <c r="AG141" s="588"/>
      <c r="AH141" s="588"/>
      <c r="AI141" s="588"/>
      <c r="AJ141" s="588"/>
      <c r="AK141" s="588"/>
      <c r="AL141" s="588"/>
      <c r="AM141" s="588"/>
      <c r="AN141" s="592"/>
      <c r="AO141" s="474"/>
      <c r="AP141" s="475"/>
      <c r="AQ141" s="475"/>
      <c r="AR141" s="475"/>
      <c r="AS141" s="475"/>
      <c r="AT141" s="475"/>
      <c r="AU141" s="475"/>
      <c r="AV141" s="475"/>
      <c r="AW141" s="475"/>
      <c r="AX141" s="475"/>
      <c r="AY141" s="475"/>
      <c r="AZ141" s="475"/>
      <c r="BA141" s="475"/>
      <c r="BB141" s="476"/>
      <c r="BC141" s="591"/>
      <c r="BD141" s="591"/>
      <c r="BE141" s="591"/>
      <c r="BF141" s="591"/>
      <c r="BG141" s="3"/>
    </row>
    <row r="142" spans="1:59" ht="14.25" customHeight="1">
      <c r="A142" s="3"/>
      <c r="B142" s="54"/>
      <c r="C142" s="55"/>
      <c r="D142" s="589"/>
      <c r="E142" s="590"/>
      <c r="F142" s="590"/>
      <c r="G142" s="590"/>
      <c r="H142" s="590"/>
      <c r="I142" s="590"/>
      <c r="J142" s="590"/>
      <c r="K142" s="590"/>
      <c r="L142" s="590"/>
      <c r="M142" s="590"/>
      <c r="N142" s="953"/>
      <c r="O142" s="954"/>
      <c r="P142" s="954"/>
      <c r="Q142" s="954"/>
      <c r="R142" s="954"/>
      <c r="S142" s="954"/>
      <c r="T142" s="954"/>
      <c r="U142" s="954"/>
      <c r="V142" s="954"/>
      <c r="W142" s="954"/>
      <c r="X142" s="954"/>
      <c r="Y142" s="954"/>
      <c r="Z142" s="954"/>
      <c r="AA142" s="955"/>
      <c r="AB142" s="956"/>
      <c r="AC142" s="956"/>
      <c r="AD142" s="956"/>
      <c r="AE142" s="956"/>
      <c r="AF142" s="589"/>
      <c r="AG142" s="590"/>
      <c r="AH142" s="590"/>
      <c r="AI142" s="590"/>
      <c r="AJ142" s="590"/>
      <c r="AK142" s="590"/>
      <c r="AL142" s="590"/>
      <c r="AM142" s="590"/>
      <c r="AN142" s="593"/>
      <c r="AO142" s="477"/>
      <c r="AP142" s="478"/>
      <c r="AQ142" s="478"/>
      <c r="AR142" s="478"/>
      <c r="AS142" s="478"/>
      <c r="AT142" s="478"/>
      <c r="AU142" s="478"/>
      <c r="AV142" s="478"/>
      <c r="AW142" s="478"/>
      <c r="AX142" s="478"/>
      <c r="AY142" s="478"/>
      <c r="AZ142" s="478"/>
      <c r="BA142" s="478"/>
      <c r="BB142" s="479"/>
      <c r="BC142" s="591"/>
      <c r="BD142" s="591"/>
      <c r="BE142" s="591"/>
      <c r="BF142" s="591"/>
      <c r="BG142" s="3"/>
    </row>
    <row r="143" spans="1:59" ht="14.25" customHeight="1">
      <c r="A143" s="3"/>
      <c r="B143" s="54"/>
      <c r="C143" s="55"/>
      <c r="D143" s="510"/>
      <c r="E143" s="511"/>
      <c r="F143" s="511"/>
      <c r="G143" s="511"/>
      <c r="H143" s="511"/>
      <c r="I143" s="511"/>
      <c r="J143" s="511"/>
      <c r="K143" s="511"/>
      <c r="L143" s="511"/>
      <c r="M143" s="511"/>
      <c r="N143" s="947" t="s">
        <v>188</v>
      </c>
      <c r="O143" s="948"/>
      <c r="P143" s="948"/>
      <c r="Q143" s="948"/>
      <c r="R143" s="948"/>
      <c r="S143" s="948"/>
      <c r="T143" s="948"/>
      <c r="U143" s="948"/>
      <c r="V143" s="948"/>
      <c r="W143" s="948"/>
      <c r="X143" s="948"/>
      <c r="Y143" s="948"/>
      <c r="Z143" s="948"/>
      <c r="AA143" s="949"/>
      <c r="AB143" s="956"/>
      <c r="AC143" s="956"/>
      <c r="AD143" s="956"/>
      <c r="AE143" s="956"/>
      <c r="AF143" s="510"/>
      <c r="AG143" s="511"/>
      <c r="AH143" s="511"/>
      <c r="AI143" s="511"/>
      <c r="AJ143" s="511"/>
      <c r="AK143" s="511"/>
      <c r="AL143" s="511"/>
      <c r="AM143" s="511"/>
      <c r="AN143" s="512"/>
      <c r="AO143" s="584"/>
      <c r="AP143" s="585"/>
      <c r="AQ143" s="585"/>
      <c r="AR143" s="585"/>
      <c r="AS143" s="585"/>
      <c r="AT143" s="585"/>
      <c r="AU143" s="585"/>
      <c r="AV143" s="585"/>
      <c r="AW143" s="585"/>
      <c r="AX143" s="585"/>
      <c r="AY143" s="585"/>
      <c r="AZ143" s="585"/>
      <c r="BA143" s="585"/>
      <c r="BB143" s="586"/>
      <c r="BC143" s="591"/>
      <c r="BD143" s="591"/>
      <c r="BE143" s="591"/>
      <c r="BF143" s="591"/>
      <c r="BG143" s="3"/>
    </row>
    <row r="144" spans="1:59" ht="14.25" customHeight="1">
      <c r="A144" s="3"/>
      <c r="B144" s="54"/>
      <c r="C144" s="55"/>
      <c r="D144" s="587"/>
      <c r="E144" s="588"/>
      <c r="F144" s="588"/>
      <c r="G144" s="588"/>
      <c r="H144" s="588"/>
      <c r="I144" s="588"/>
      <c r="J144" s="588"/>
      <c r="K144" s="588"/>
      <c r="L144" s="588"/>
      <c r="M144" s="588"/>
      <c r="N144" s="474"/>
      <c r="O144" s="475"/>
      <c r="P144" s="475"/>
      <c r="Q144" s="475"/>
      <c r="R144" s="475"/>
      <c r="S144" s="475"/>
      <c r="T144" s="475"/>
      <c r="U144" s="475"/>
      <c r="V144" s="475"/>
      <c r="W144" s="475"/>
      <c r="X144" s="475"/>
      <c r="Y144" s="475"/>
      <c r="Z144" s="475"/>
      <c r="AA144" s="476"/>
      <c r="AB144" s="591"/>
      <c r="AC144" s="591"/>
      <c r="AD144" s="591"/>
      <c r="AE144" s="591"/>
      <c r="AF144" s="587"/>
      <c r="AG144" s="588"/>
      <c r="AH144" s="588"/>
      <c r="AI144" s="588"/>
      <c r="AJ144" s="588"/>
      <c r="AK144" s="588"/>
      <c r="AL144" s="588"/>
      <c r="AM144" s="588"/>
      <c r="AN144" s="592"/>
      <c r="AO144" s="474"/>
      <c r="AP144" s="475"/>
      <c r="AQ144" s="475"/>
      <c r="AR144" s="475"/>
      <c r="AS144" s="475"/>
      <c r="AT144" s="475"/>
      <c r="AU144" s="475"/>
      <c r="AV144" s="475"/>
      <c r="AW144" s="475"/>
      <c r="AX144" s="475"/>
      <c r="AY144" s="475"/>
      <c r="AZ144" s="475"/>
      <c r="BA144" s="475"/>
      <c r="BB144" s="476"/>
      <c r="BC144" s="591"/>
      <c r="BD144" s="591"/>
      <c r="BE144" s="591"/>
      <c r="BF144" s="591"/>
      <c r="BG144" s="3"/>
    </row>
    <row r="145" spans="1:59" ht="14.25" customHeight="1">
      <c r="A145" s="3"/>
      <c r="B145" s="54"/>
      <c r="C145" s="55"/>
      <c r="D145" s="589"/>
      <c r="E145" s="590"/>
      <c r="F145" s="590"/>
      <c r="G145" s="590"/>
      <c r="H145" s="590"/>
      <c r="I145" s="590"/>
      <c r="J145" s="590"/>
      <c r="K145" s="590"/>
      <c r="L145" s="590"/>
      <c r="M145" s="590"/>
      <c r="N145" s="477"/>
      <c r="O145" s="478"/>
      <c r="P145" s="478"/>
      <c r="Q145" s="478"/>
      <c r="R145" s="478"/>
      <c r="S145" s="478"/>
      <c r="T145" s="478"/>
      <c r="U145" s="478"/>
      <c r="V145" s="478"/>
      <c r="W145" s="478"/>
      <c r="X145" s="478"/>
      <c r="Y145" s="478"/>
      <c r="Z145" s="478"/>
      <c r="AA145" s="479"/>
      <c r="AB145" s="591"/>
      <c r="AC145" s="591"/>
      <c r="AD145" s="591"/>
      <c r="AE145" s="591"/>
      <c r="AF145" s="589"/>
      <c r="AG145" s="590"/>
      <c r="AH145" s="590"/>
      <c r="AI145" s="590"/>
      <c r="AJ145" s="590"/>
      <c r="AK145" s="590"/>
      <c r="AL145" s="590"/>
      <c r="AM145" s="590"/>
      <c r="AN145" s="593"/>
      <c r="AO145" s="477"/>
      <c r="AP145" s="478"/>
      <c r="AQ145" s="478"/>
      <c r="AR145" s="478"/>
      <c r="AS145" s="478"/>
      <c r="AT145" s="478"/>
      <c r="AU145" s="478"/>
      <c r="AV145" s="478"/>
      <c r="AW145" s="478"/>
      <c r="AX145" s="478"/>
      <c r="AY145" s="478"/>
      <c r="AZ145" s="478"/>
      <c r="BA145" s="478"/>
      <c r="BB145" s="479"/>
      <c r="BC145" s="591"/>
      <c r="BD145" s="591"/>
      <c r="BE145" s="591"/>
      <c r="BF145" s="591"/>
      <c r="BG145" s="3"/>
    </row>
    <row r="146" spans="1:59" ht="14.25" customHeight="1">
      <c r="A146" s="3"/>
      <c r="B146" s="54"/>
      <c r="C146" s="55"/>
      <c r="D146" s="510"/>
      <c r="E146" s="511"/>
      <c r="F146" s="511"/>
      <c r="G146" s="511"/>
      <c r="H146" s="511"/>
      <c r="I146" s="511"/>
      <c r="J146" s="511"/>
      <c r="K146" s="511"/>
      <c r="L146" s="511"/>
      <c r="M146" s="511"/>
      <c r="N146" s="584"/>
      <c r="O146" s="585"/>
      <c r="P146" s="585"/>
      <c r="Q146" s="585"/>
      <c r="R146" s="585"/>
      <c r="S146" s="585"/>
      <c r="T146" s="585"/>
      <c r="U146" s="585"/>
      <c r="V146" s="585"/>
      <c r="W146" s="585"/>
      <c r="X146" s="585"/>
      <c r="Y146" s="585"/>
      <c r="Z146" s="585"/>
      <c r="AA146" s="586"/>
      <c r="AB146" s="591"/>
      <c r="AC146" s="591"/>
      <c r="AD146" s="591"/>
      <c r="AE146" s="591"/>
      <c r="AF146" s="510"/>
      <c r="AG146" s="511"/>
      <c r="AH146" s="511"/>
      <c r="AI146" s="511"/>
      <c r="AJ146" s="511"/>
      <c r="AK146" s="511"/>
      <c r="AL146" s="511"/>
      <c r="AM146" s="511"/>
      <c r="AN146" s="512"/>
      <c r="AO146" s="584"/>
      <c r="AP146" s="585"/>
      <c r="AQ146" s="585"/>
      <c r="AR146" s="585"/>
      <c r="AS146" s="585"/>
      <c r="AT146" s="585"/>
      <c r="AU146" s="585"/>
      <c r="AV146" s="585"/>
      <c r="AW146" s="585"/>
      <c r="AX146" s="585"/>
      <c r="AY146" s="585"/>
      <c r="AZ146" s="585"/>
      <c r="BA146" s="585"/>
      <c r="BB146" s="586"/>
      <c r="BC146" s="591"/>
      <c r="BD146" s="591"/>
      <c r="BE146" s="591"/>
      <c r="BF146" s="591"/>
      <c r="BG146" s="3"/>
    </row>
    <row r="147" spans="1:59" ht="14.25" customHeight="1">
      <c r="A147" s="3"/>
      <c r="B147" s="54"/>
      <c r="C147" s="55"/>
      <c r="D147" s="587"/>
      <c r="E147" s="588"/>
      <c r="F147" s="588"/>
      <c r="G147" s="588"/>
      <c r="H147" s="588"/>
      <c r="I147" s="588"/>
      <c r="J147" s="588"/>
      <c r="K147" s="588"/>
      <c r="L147" s="588"/>
      <c r="M147" s="588"/>
      <c r="N147" s="474"/>
      <c r="O147" s="475"/>
      <c r="P147" s="475"/>
      <c r="Q147" s="475"/>
      <c r="R147" s="475"/>
      <c r="S147" s="475"/>
      <c r="T147" s="475"/>
      <c r="U147" s="475"/>
      <c r="V147" s="475"/>
      <c r="W147" s="475"/>
      <c r="X147" s="475"/>
      <c r="Y147" s="475"/>
      <c r="Z147" s="475"/>
      <c r="AA147" s="476"/>
      <c r="AB147" s="591"/>
      <c r="AC147" s="591"/>
      <c r="AD147" s="591"/>
      <c r="AE147" s="591"/>
      <c r="AF147" s="587"/>
      <c r="AG147" s="588"/>
      <c r="AH147" s="588"/>
      <c r="AI147" s="588"/>
      <c r="AJ147" s="588"/>
      <c r="AK147" s="588"/>
      <c r="AL147" s="588"/>
      <c r="AM147" s="588"/>
      <c r="AN147" s="592"/>
      <c r="AO147" s="474"/>
      <c r="AP147" s="475"/>
      <c r="AQ147" s="475"/>
      <c r="AR147" s="475"/>
      <c r="AS147" s="475"/>
      <c r="AT147" s="475"/>
      <c r="AU147" s="475"/>
      <c r="AV147" s="475"/>
      <c r="AW147" s="475"/>
      <c r="AX147" s="475"/>
      <c r="AY147" s="475"/>
      <c r="AZ147" s="475"/>
      <c r="BA147" s="475"/>
      <c r="BB147" s="476"/>
      <c r="BC147" s="591"/>
      <c r="BD147" s="591"/>
      <c r="BE147" s="591"/>
      <c r="BF147" s="591"/>
      <c r="BG147" s="3"/>
    </row>
    <row r="148" spans="1:59" ht="14.25" customHeight="1">
      <c r="A148" s="3"/>
      <c r="B148" s="54"/>
      <c r="C148" s="55"/>
      <c r="D148" s="589"/>
      <c r="E148" s="590"/>
      <c r="F148" s="590"/>
      <c r="G148" s="590"/>
      <c r="H148" s="590"/>
      <c r="I148" s="590"/>
      <c r="J148" s="590"/>
      <c r="K148" s="590"/>
      <c r="L148" s="590"/>
      <c r="M148" s="590"/>
      <c r="N148" s="477"/>
      <c r="O148" s="478"/>
      <c r="P148" s="478"/>
      <c r="Q148" s="478"/>
      <c r="R148" s="478"/>
      <c r="S148" s="478"/>
      <c r="T148" s="478"/>
      <c r="U148" s="478"/>
      <c r="V148" s="478"/>
      <c r="W148" s="478"/>
      <c r="X148" s="478"/>
      <c r="Y148" s="478"/>
      <c r="Z148" s="478"/>
      <c r="AA148" s="479"/>
      <c r="AB148" s="591"/>
      <c r="AC148" s="591"/>
      <c r="AD148" s="591"/>
      <c r="AE148" s="591"/>
      <c r="AF148" s="589"/>
      <c r="AG148" s="590"/>
      <c r="AH148" s="590"/>
      <c r="AI148" s="590"/>
      <c r="AJ148" s="590"/>
      <c r="AK148" s="590"/>
      <c r="AL148" s="590"/>
      <c r="AM148" s="590"/>
      <c r="AN148" s="593"/>
      <c r="AO148" s="477"/>
      <c r="AP148" s="478"/>
      <c r="AQ148" s="478"/>
      <c r="AR148" s="478"/>
      <c r="AS148" s="478"/>
      <c r="AT148" s="478"/>
      <c r="AU148" s="478"/>
      <c r="AV148" s="478"/>
      <c r="AW148" s="478"/>
      <c r="AX148" s="478"/>
      <c r="AY148" s="478"/>
      <c r="AZ148" s="478"/>
      <c r="BA148" s="478"/>
      <c r="BB148" s="479"/>
      <c r="BC148" s="591"/>
      <c r="BD148" s="591"/>
      <c r="BE148" s="591"/>
      <c r="BF148" s="591"/>
      <c r="BG148" s="3"/>
    </row>
    <row r="149" spans="1:59" ht="14.25" customHeight="1">
      <c r="A149" s="3"/>
      <c r="B149" s="54"/>
      <c r="C149" s="55"/>
      <c r="D149" s="510"/>
      <c r="E149" s="511"/>
      <c r="F149" s="511"/>
      <c r="G149" s="511"/>
      <c r="H149" s="511"/>
      <c r="I149" s="511"/>
      <c r="J149" s="511"/>
      <c r="K149" s="511"/>
      <c r="L149" s="511"/>
      <c r="M149" s="511"/>
      <c r="N149" s="584"/>
      <c r="O149" s="585"/>
      <c r="P149" s="585"/>
      <c r="Q149" s="585"/>
      <c r="R149" s="585"/>
      <c r="S149" s="585"/>
      <c r="T149" s="585"/>
      <c r="U149" s="585"/>
      <c r="V149" s="585"/>
      <c r="W149" s="585"/>
      <c r="X149" s="585"/>
      <c r="Y149" s="585"/>
      <c r="Z149" s="585"/>
      <c r="AA149" s="586"/>
      <c r="AB149" s="591"/>
      <c r="AC149" s="591"/>
      <c r="AD149" s="591"/>
      <c r="AE149" s="591"/>
      <c r="AF149" s="510"/>
      <c r="AG149" s="511"/>
      <c r="AH149" s="511"/>
      <c r="AI149" s="511"/>
      <c r="AJ149" s="511"/>
      <c r="AK149" s="511"/>
      <c r="AL149" s="511"/>
      <c r="AM149" s="511"/>
      <c r="AN149" s="512"/>
      <c r="AO149" s="584"/>
      <c r="AP149" s="585"/>
      <c r="AQ149" s="585"/>
      <c r="AR149" s="585"/>
      <c r="AS149" s="585"/>
      <c r="AT149" s="585"/>
      <c r="AU149" s="585"/>
      <c r="AV149" s="585"/>
      <c r="AW149" s="585"/>
      <c r="AX149" s="585"/>
      <c r="AY149" s="585"/>
      <c r="AZ149" s="585"/>
      <c r="BA149" s="585"/>
      <c r="BB149" s="586"/>
      <c r="BC149" s="591"/>
      <c r="BD149" s="591"/>
      <c r="BE149" s="591"/>
      <c r="BF149" s="591"/>
      <c r="BG149" s="3"/>
    </row>
    <row r="150" spans="1:59" ht="14.25" customHeight="1">
      <c r="A150" s="3"/>
      <c r="B150" s="54"/>
      <c r="C150" s="55"/>
      <c r="D150" s="587"/>
      <c r="E150" s="588"/>
      <c r="F150" s="588"/>
      <c r="G150" s="588"/>
      <c r="H150" s="588"/>
      <c r="I150" s="588"/>
      <c r="J150" s="588"/>
      <c r="K150" s="588"/>
      <c r="L150" s="588"/>
      <c r="M150" s="588"/>
      <c r="N150" s="474"/>
      <c r="O150" s="475"/>
      <c r="P150" s="475"/>
      <c r="Q150" s="475"/>
      <c r="R150" s="475"/>
      <c r="S150" s="475"/>
      <c r="T150" s="475"/>
      <c r="U150" s="475"/>
      <c r="V150" s="475"/>
      <c r="W150" s="475"/>
      <c r="X150" s="475"/>
      <c r="Y150" s="475"/>
      <c r="Z150" s="475"/>
      <c r="AA150" s="476"/>
      <c r="AB150" s="591"/>
      <c r="AC150" s="591"/>
      <c r="AD150" s="591"/>
      <c r="AE150" s="591"/>
      <c r="AF150" s="587"/>
      <c r="AG150" s="588"/>
      <c r="AH150" s="588"/>
      <c r="AI150" s="588"/>
      <c r="AJ150" s="588"/>
      <c r="AK150" s="588"/>
      <c r="AL150" s="588"/>
      <c r="AM150" s="588"/>
      <c r="AN150" s="592"/>
      <c r="AO150" s="474"/>
      <c r="AP150" s="475"/>
      <c r="AQ150" s="475"/>
      <c r="AR150" s="475"/>
      <c r="AS150" s="475"/>
      <c r="AT150" s="475"/>
      <c r="AU150" s="475"/>
      <c r="AV150" s="475"/>
      <c r="AW150" s="475"/>
      <c r="AX150" s="475"/>
      <c r="AY150" s="475"/>
      <c r="AZ150" s="475"/>
      <c r="BA150" s="475"/>
      <c r="BB150" s="476"/>
      <c r="BC150" s="591"/>
      <c r="BD150" s="591"/>
      <c r="BE150" s="591"/>
      <c r="BF150" s="591"/>
      <c r="BG150" s="3"/>
    </row>
    <row r="151" spans="1:59" ht="14.25" customHeight="1">
      <c r="A151" s="3"/>
      <c r="B151" s="54"/>
      <c r="C151" s="55"/>
      <c r="D151" s="589"/>
      <c r="E151" s="590"/>
      <c r="F151" s="590"/>
      <c r="G151" s="590"/>
      <c r="H151" s="590"/>
      <c r="I151" s="590"/>
      <c r="J151" s="590"/>
      <c r="K151" s="590"/>
      <c r="L151" s="590"/>
      <c r="M151" s="590"/>
      <c r="N151" s="477"/>
      <c r="O151" s="478"/>
      <c r="P151" s="478"/>
      <c r="Q151" s="478"/>
      <c r="R151" s="478"/>
      <c r="S151" s="478"/>
      <c r="T151" s="478"/>
      <c r="U151" s="478"/>
      <c r="V151" s="478"/>
      <c r="W151" s="478"/>
      <c r="X151" s="478"/>
      <c r="Y151" s="478"/>
      <c r="Z151" s="478"/>
      <c r="AA151" s="479"/>
      <c r="AB151" s="591"/>
      <c r="AC151" s="591"/>
      <c r="AD151" s="591"/>
      <c r="AE151" s="591"/>
      <c r="AF151" s="589"/>
      <c r="AG151" s="590"/>
      <c r="AH151" s="590"/>
      <c r="AI151" s="590"/>
      <c r="AJ151" s="590"/>
      <c r="AK151" s="590"/>
      <c r="AL151" s="590"/>
      <c r="AM151" s="590"/>
      <c r="AN151" s="593"/>
      <c r="AO151" s="477"/>
      <c r="AP151" s="478"/>
      <c r="AQ151" s="478"/>
      <c r="AR151" s="478"/>
      <c r="AS151" s="478"/>
      <c r="AT151" s="478"/>
      <c r="AU151" s="478"/>
      <c r="AV151" s="478"/>
      <c r="AW151" s="478"/>
      <c r="AX151" s="478"/>
      <c r="AY151" s="478"/>
      <c r="AZ151" s="478"/>
      <c r="BA151" s="478"/>
      <c r="BB151" s="479"/>
      <c r="BC151" s="591"/>
      <c r="BD151" s="591"/>
      <c r="BE151" s="591"/>
      <c r="BF151" s="591"/>
      <c r="BG151" s="3"/>
    </row>
    <row r="152" spans="1:59" ht="14.25" customHeight="1">
      <c r="A152" s="3"/>
      <c r="B152" s="54"/>
      <c r="C152" s="55"/>
      <c r="D152" s="510"/>
      <c r="E152" s="511"/>
      <c r="F152" s="511"/>
      <c r="G152" s="511"/>
      <c r="H152" s="511"/>
      <c r="I152" s="511"/>
      <c r="J152" s="511"/>
      <c r="K152" s="511"/>
      <c r="L152" s="511"/>
      <c r="M152" s="511"/>
      <c r="N152" s="584"/>
      <c r="O152" s="585"/>
      <c r="P152" s="585"/>
      <c r="Q152" s="585"/>
      <c r="R152" s="585"/>
      <c r="S152" s="585"/>
      <c r="T152" s="585"/>
      <c r="U152" s="585"/>
      <c r="V152" s="585"/>
      <c r="W152" s="585"/>
      <c r="X152" s="585"/>
      <c r="Y152" s="585"/>
      <c r="Z152" s="585"/>
      <c r="AA152" s="586"/>
      <c r="AB152" s="591"/>
      <c r="AC152" s="591"/>
      <c r="AD152" s="591"/>
      <c r="AE152" s="591"/>
      <c r="AF152" s="510"/>
      <c r="AG152" s="511"/>
      <c r="AH152" s="511"/>
      <c r="AI152" s="511"/>
      <c r="AJ152" s="511"/>
      <c r="AK152" s="511"/>
      <c r="AL152" s="511"/>
      <c r="AM152" s="511"/>
      <c r="AN152" s="512"/>
      <c r="AO152" s="584"/>
      <c r="AP152" s="585"/>
      <c r="AQ152" s="585"/>
      <c r="AR152" s="585"/>
      <c r="AS152" s="585"/>
      <c r="AT152" s="585"/>
      <c r="AU152" s="585"/>
      <c r="AV152" s="585"/>
      <c r="AW152" s="585"/>
      <c r="AX152" s="585"/>
      <c r="AY152" s="585"/>
      <c r="AZ152" s="585"/>
      <c r="BA152" s="585"/>
      <c r="BB152" s="586"/>
      <c r="BC152" s="591"/>
      <c r="BD152" s="591"/>
      <c r="BE152" s="591"/>
      <c r="BF152" s="591"/>
      <c r="BG152" s="3"/>
    </row>
    <row r="153" spans="1:59" ht="14.25" customHeight="1">
      <c r="A153" s="3"/>
      <c r="B153" s="54"/>
      <c r="C153" s="55"/>
      <c r="D153" s="587"/>
      <c r="E153" s="588"/>
      <c r="F153" s="588"/>
      <c r="G153" s="588"/>
      <c r="H153" s="588"/>
      <c r="I153" s="588"/>
      <c r="J153" s="588"/>
      <c r="K153" s="588"/>
      <c r="L153" s="588"/>
      <c r="M153" s="588"/>
      <c r="N153" s="474"/>
      <c r="O153" s="475"/>
      <c r="P153" s="475"/>
      <c r="Q153" s="475"/>
      <c r="R153" s="475"/>
      <c r="S153" s="475"/>
      <c r="T153" s="475"/>
      <c r="U153" s="475"/>
      <c r="V153" s="475"/>
      <c r="W153" s="475"/>
      <c r="X153" s="475"/>
      <c r="Y153" s="475"/>
      <c r="Z153" s="475"/>
      <c r="AA153" s="476"/>
      <c r="AB153" s="591"/>
      <c r="AC153" s="591"/>
      <c r="AD153" s="591"/>
      <c r="AE153" s="591"/>
      <c r="AF153" s="587"/>
      <c r="AG153" s="588"/>
      <c r="AH153" s="588"/>
      <c r="AI153" s="588"/>
      <c r="AJ153" s="588"/>
      <c r="AK153" s="588"/>
      <c r="AL153" s="588"/>
      <c r="AM153" s="588"/>
      <c r="AN153" s="592"/>
      <c r="AO153" s="474"/>
      <c r="AP153" s="475"/>
      <c r="AQ153" s="475"/>
      <c r="AR153" s="475"/>
      <c r="AS153" s="475"/>
      <c r="AT153" s="475"/>
      <c r="AU153" s="475"/>
      <c r="AV153" s="475"/>
      <c r="AW153" s="475"/>
      <c r="AX153" s="475"/>
      <c r="AY153" s="475"/>
      <c r="AZ153" s="475"/>
      <c r="BA153" s="475"/>
      <c r="BB153" s="476"/>
      <c r="BC153" s="591"/>
      <c r="BD153" s="591"/>
      <c r="BE153" s="591"/>
      <c r="BF153" s="591"/>
      <c r="BG153" s="3"/>
    </row>
    <row r="154" spans="1:59" ht="14.25" customHeight="1">
      <c r="A154" s="3"/>
      <c r="B154" s="54"/>
      <c r="C154" s="55"/>
      <c r="D154" s="589"/>
      <c r="E154" s="590"/>
      <c r="F154" s="590"/>
      <c r="G154" s="590"/>
      <c r="H154" s="590"/>
      <c r="I154" s="590"/>
      <c r="J154" s="590"/>
      <c r="K154" s="590"/>
      <c r="L154" s="590"/>
      <c r="M154" s="590"/>
      <c r="N154" s="477"/>
      <c r="O154" s="478"/>
      <c r="P154" s="478"/>
      <c r="Q154" s="478"/>
      <c r="R154" s="478"/>
      <c r="S154" s="478"/>
      <c r="T154" s="478"/>
      <c r="U154" s="478"/>
      <c r="V154" s="478"/>
      <c r="W154" s="478"/>
      <c r="X154" s="478"/>
      <c r="Y154" s="478"/>
      <c r="Z154" s="478"/>
      <c r="AA154" s="479"/>
      <c r="AB154" s="591"/>
      <c r="AC154" s="591"/>
      <c r="AD154" s="591"/>
      <c r="AE154" s="591"/>
      <c r="AF154" s="589"/>
      <c r="AG154" s="590"/>
      <c r="AH154" s="590"/>
      <c r="AI154" s="590"/>
      <c r="AJ154" s="590"/>
      <c r="AK154" s="590"/>
      <c r="AL154" s="590"/>
      <c r="AM154" s="590"/>
      <c r="AN154" s="593"/>
      <c r="AO154" s="477"/>
      <c r="AP154" s="478"/>
      <c r="AQ154" s="478"/>
      <c r="AR154" s="478"/>
      <c r="AS154" s="478"/>
      <c r="AT154" s="478"/>
      <c r="AU154" s="478"/>
      <c r="AV154" s="478"/>
      <c r="AW154" s="478"/>
      <c r="AX154" s="478"/>
      <c r="AY154" s="478"/>
      <c r="AZ154" s="478"/>
      <c r="BA154" s="478"/>
      <c r="BB154" s="479"/>
      <c r="BC154" s="591"/>
      <c r="BD154" s="591"/>
      <c r="BE154" s="591"/>
      <c r="BF154" s="591"/>
      <c r="BG154" s="3"/>
    </row>
    <row r="155" spans="1:59" ht="14.25" customHeight="1">
      <c r="A155" s="3"/>
      <c r="B155" s="54"/>
      <c r="C155" s="55"/>
      <c r="D155" s="510"/>
      <c r="E155" s="511"/>
      <c r="F155" s="511"/>
      <c r="G155" s="511"/>
      <c r="H155" s="511"/>
      <c r="I155" s="511"/>
      <c r="J155" s="511"/>
      <c r="K155" s="511"/>
      <c r="L155" s="511"/>
      <c r="M155" s="511"/>
      <c r="N155" s="584"/>
      <c r="O155" s="585"/>
      <c r="P155" s="585"/>
      <c r="Q155" s="585"/>
      <c r="R155" s="585"/>
      <c r="S155" s="585"/>
      <c r="T155" s="585"/>
      <c r="U155" s="585"/>
      <c r="V155" s="585"/>
      <c r="W155" s="585"/>
      <c r="X155" s="585"/>
      <c r="Y155" s="585"/>
      <c r="Z155" s="585"/>
      <c r="AA155" s="586"/>
      <c r="AB155" s="591"/>
      <c r="AC155" s="591"/>
      <c r="AD155" s="591"/>
      <c r="AE155" s="591"/>
      <c r="AF155" s="510"/>
      <c r="AG155" s="511"/>
      <c r="AH155" s="511"/>
      <c r="AI155" s="511"/>
      <c r="AJ155" s="511"/>
      <c r="AK155" s="511"/>
      <c r="AL155" s="511"/>
      <c r="AM155" s="511"/>
      <c r="AN155" s="512"/>
      <c r="AO155" s="584"/>
      <c r="AP155" s="585"/>
      <c r="AQ155" s="585"/>
      <c r="AR155" s="585"/>
      <c r="AS155" s="585"/>
      <c r="AT155" s="585"/>
      <c r="AU155" s="585"/>
      <c r="AV155" s="585"/>
      <c r="AW155" s="585"/>
      <c r="AX155" s="585"/>
      <c r="AY155" s="585"/>
      <c r="AZ155" s="585"/>
      <c r="BA155" s="585"/>
      <c r="BB155" s="586"/>
      <c r="BC155" s="591"/>
      <c r="BD155" s="591"/>
      <c r="BE155" s="591"/>
      <c r="BF155" s="591"/>
      <c r="BG155" s="3"/>
    </row>
    <row r="156" spans="1:59" ht="14.25" customHeight="1">
      <c r="A156" s="3"/>
      <c r="B156" s="54"/>
      <c r="C156" s="55"/>
      <c r="D156" s="587"/>
      <c r="E156" s="588"/>
      <c r="F156" s="588"/>
      <c r="G156" s="588"/>
      <c r="H156" s="588"/>
      <c r="I156" s="588"/>
      <c r="J156" s="588"/>
      <c r="K156" s="588"/>
      <c r="L156" s="588"/>
      <c r="M156" s="588"/>
      <c r="N156" s="474"/>
      <c r="O156" s="475"/>
      <c r="P156" s="475"/>
      <c r="Q156" s="475"/>
      <c r="R156" s="475"/>
      <c r="S156" s="475"/>
      <c r="T156" s="475"/>
      <c r="U156" s="475"/>
      <c r="V156" s="475"/>
      <c r="W156" s="475"/>
      <c r="X156" s="475"/>
      <c r="Y156" s="475"/>
      <c r="Z156" s="475"/>
      <c r="AA156" s="476"/>
      <c r="AB156" s="591"/>
      <c r="AC156" s="591"/>
      <c r="AD156" s="591"/>
      <c r="AE156" s="591"/>
      <c r="AF156" s="587"/>
      <c r="AG156" s="588"/>
      <c r="AH156" s="588"/>
      <c r="AI156" s="588"/>
      <c r="AJ156" s="588"/>
      <c r="AK156" s="588"/>
      <c r="AL156" s="588"/>
      <c r="AM156" s="588"/>
      <c r="AN156" s="592"/>
      <c r="AO156" s="474"/>
      <c r="AP156" s="475"/>
      <c r="AQ156" s="475"/>
      <c r="AR156" s="475"/>
      <c r="AS156" s="475"/>
      <c r="AT156" s="475"/>
      <c r="AU156" s="475"/>
      <c r="AV156" s="475"/>
      <c r="AW156" s="475"/>
      <c r="AX156" s="475"/>
      <c r="AY156" s="475"/>
      <c r="AZ156" s="475"/>
      <c r="BA156" s="475"/>
      <c r="BB156" s="476"/>
      <c r="BC156" s="591"/>
      <c r="BD156" s="591"/>
      <c r="BE156" s="591"/>
      <c r="BF156" s="591"/>
      <c r="BG156" s="3"/>
    </row>
    <row r="157" spans="1:59" ht="14.25" customHeight="1">
      <c r="A157" s="3"/>
      <c r="B157" s="54"/>
      <c r="C157" s="55"/>
      <c r="D157" s="589"/>
      <c r="E157" s="590"/>
      <c r="F157" s="590"/>
      <c r="G157" s="590"/>
      <c r="H157" s="590"/>
      <c r="I157" s="590"/>
      <c r="J157" s="590"/>
      <c r="K157" s="590"/>
      <c r="L157" s="590"/>
      <c r="M157" s="590"/>
      <c r="N157" s="477"/>
      <c r="O157" s="478"/>
      <c r="P157" s="478"/>
      <c r="Q157" s="478"/>
      <c r="R157" s="478"/>
      <c r="S157" s="478"/>
      <c r="T157" s="478"/>
      <c r="U157" s="478"/>
      <c r="V157" s="478"/>
      <c r="W157" s="478"/>
      <c r="X157" s="478"/>
      <c r="Y157" s="478"/>
      <c r="Z157" s="478"/>
      <c r="AA157" s="479"/>
      <c r="AB157" s="591"/>
      <c r="AC157" s="591"/>
      <c r="AD157" s="591"/>
      <c r="AE157" s="591"/>
      <c r="AF157" s="589"/>
      <c r="AG157" s="590"/>
      <c r="AH157" s="590"/>
      <c r="AI157" s="590"/>
      <c r="AJ157" s="590"/>
      <c r="AK157" s="590"/>
      <c r="AL157" s="590"/>
      <c r="AM157" s="590"/>
      <c r="AN157" s="593"/>
      <c r="AO157" s="477"/>
      <c r="AP157" s="478"/>
      <c r="AQ157" s="478"/>
      <c r="AR157" s="478"/>
      <c r="AS157" s="478"/>
      <c r="AT157" s="478"/>
      <c r="AU157" s="478"/>
      <c r="AV157" s="478"/>
      <c r="AW157" s="478"/>
      <c r="AX157" s="478"/>
      <c r="AY157" s="478"/>
      <c r="AZ157" s="478"/>
      <c r="BA157" s="478"/>
      <c r="BB157" s="479"/>
      <c r="BC157" s="591"/>
      <c r="BD157" s="591"/>
      <c r="BE157" s="591"/>
      <c r="BF157" s="591"/>
      <c r="BG157" s="3"/>
    </row>
    <row r="158" spans="1:59" ht="14.25" customHeight="1">
      <c r="A158" s="3"/>
      <c r="B158" s="54"/>
      <c r="C158" s="55"/>
      <c r="D158" s="510"/>
      <c r="E158" s="511"/>
      <c r="F158" s="511"/>
      <c r="G158" s="511"/>
      <c r="H158" s="511"/>
      <c r="I158" s="511"/>
      <c r="J158" s="511"/>
      <c r="K158" s="511"/>
      <c r="L158" s="511"/>
      <c r="M158" s="511"/>
      <c r="N158" s="584"/>
      <c r="O158" s="585"/>
      <c r="P158" s="585"/>
      <c r="Q158" s="585"/>
      <c r="R158" s="585"/>
      <c r="S158" s="585"/>
      <c r="T158" s="585"/>
      <c r="U158" s="585"/>
      <c r="V158" s="585"/>
      <c r="W158" s="585"/>
      <c r="X158" s="585"/>
      <c r="Y158" s="585"/>
      <c r="Z158" s="585"/>
      <c r="AA158" s="586"/>
      <c r="AB158" s="591"/>
      <c r="AC158" s="591"/>
      <c r="AD158" s="591"/>
      <c r="AE158" s="591"/>
      <c r="AF158" s="510"/>
      <c r="AG158" s="511"/>
      <c r="AH158" s="511"/>
      <c r="AI158" s="511"/>
      <c r="AJ158" s="511"/>
      <c r="AK158" s="511"/>
      <c r="AL158" s="511"/>
      <c r="AM158" s="511"/>
      <c r="AN158" s="512"/>
      <c r="AO158" s="584"/>
      <c r="AP158" s="585"/>
      <c r="AQ158" s="585"/>
      <c r="AR158" s="585"/>
      <c r="AS158" s="585"/>
      <c r="AT158" s="585"/>
      <c r="AU158" s="585"/>
      <c r="AV158" s="585"/>
      <c r="AW158" s="585"/>
      <c r="AX158" s="585"/>
      <c r="AY158" s="585"/>
      <c r="AZ158" s="585"/>
      <c r="BA158" s="585"/>
      <c r="BB158" s="586"/>
      <c r="BC158" s="591"/>
      <c r="BD158" s="591"/>
      <c r="BE158" s="591"/>
      <c r="BF158" s="591"/>
      <c r="BG158" s="3"/>
    </row>
    <row r="159" spans="1:59" ht="14.25" customHeight="1">
      <c r="A159" s="3"/>
      <c r="B159" s="54"/>
      <c r="C159" s="55"/>
      <c r="D159" s="587"/>
      <c r="E159" s="588"/>
      <c r="F159" s="588"/>
      <c r="G159" s="588"/>
      <c r="H159" s="588"/>
      <c r="I159" s="588"/>
      <c r="J159" s="588"/>
      <c r="K159" s="588"/>
      <c r="L159" s="588"/>
      <c r="M159" s="588"/>
      <c r="N159" s="474"/>
      <c r="O159" s="475"/>
      <c r="P159" s="475"/>
      <c r="Q159" s="475"/>
      <c r="R159" s="475"/>
      <c r="S159" s="475"/>
      <c r="T159" s="475"/>
      <c r="U159" s="475"/>
      <c r="V159" s="475"/>
      <c r="W159" s="475"/>
      <c r="X159" s="475"/>
      <c r="Y159" s="475"/>
      <c r="Z159" s="475"/>
      <c r="AA159" s="476"/>
      <c r="AB159" s="591"/>
      <c r="AC159" s="591"/>
      <c r="AD159" s="591"/>
      <c r="AE159" s="591"/>
      <c r="AF159" s="587"/>
      <c r="AG159" s="588"/>
      <c r="AH159" s="588"/>
      <c r="AI159" s="588"/>
      <c r="AJ159" s="588"/>
      <c r="AK159" s="588"/>
      <c r="AL159" s="588"/>
      <c r="AM159" s="588"/>
      <c r="AN159" s="592"/>
      <c r="AO159" s="474"/>
      <c r="AP159" s="475"/>
      <c r="AQ159" s="475"/>
      <c r="AR159" s="475"/>
      <c r="AS159" s="475"/>
      <c r="AT159" s="475"/>
      <c r="AU159" s="475"/>
      <c r="AV159" s="475"/>
      <c r="AW159" s="475"/>
      <c r="AX159" s="475"/>
      <c r="AY159" s="475"/>
      <c r="AZ159" s="475"/>
      <c r="BA159" s="475"/>
      <c r="BB159" s="476"/>
      <c r="BC159" s="591"/>
      <c r="BD159" s="591"/>
      <c r="BE159" s="591"/>
      <c r="BF159" s="591"/>
      <c r="BG159" s="3"/>
    </row>
    <row r="160" spans="1:59" ht="14.25" customHeight="1">
      <c r="A160" s="3"/>
      <c r="B160" s="54"/>
      <c r="C160" s="55"/>
      <c r="D160" s="589"/>
      <c r="E160" s="590"/>
      <c r="F160" s="590"/>
      <c r="G160" s="590"/>
      <c r="H160" s="590"/>
      <c r="I160" s="590"/>
      <c r="J160" s="590"/>
      <c r="K160" s="590"/>
      <c r="L160" s="590"/>
      <c r="M160" s="590"/>
      <c r="N160" s="477"/>
      <c r="O160" s="478"/>
      <c r="P160" s="478"/>
      <c r="Q160" s="478"/>
      <c r="R160" s="478"/>
      <c r="S160" s="478"/>
      <c r="T160" s="478"/>
      <c r="U160" s="478"/>
      <c r="V160" s="478"/>
      <c r="W160" s="478"/>
      <c r="X160" s="478"/>
      <c r="Y160" s="478"/>
      <c r="Z160" s="478"/>
      <c r="AA160" s="479"/>
      <c r="AB160" s="591"/>
      <c r="AC160" s="591"/>
      <c r="AD160" s="591"/>
      <c r="AE160" s="591"/>
      <c r="AF160" s="589"/>
      <c r="AG160" s="590"/>
      <c r="AH160" s="590"/>
      <c r="AI160" s="590"/>
      <c r="AJ160" s="590"/>
      <c r="AK160" s="590"/>
      <c r="AL160" s="590"/>
      <c r="AM160" s="590"/>
      <c r="AN160" s="593"/>
      <c r="AO160" s="477"/>
      <c r="AP160" s="478"/>
      <c r="AQ160" s="478"/>
      <c r="AR160" s="478"/>
      <c r="AS160" s="478"/>
      <c r="AT160" s="478"/>
      <c r="AU160" s="478"/>
      <c r="AV160" s="478"/>
      <c r="AW160" s="478"/>
      <c r="AX160" s="478"/>
      <c r="AY160" s="478"/>
      <c r="AZ160" s="478"/>
      <c r="BA160" s="478"/>
      <c r="BB160" s="479"/>
      <c r="BC160" s="591"/>
      <c r="BD160" s="591"/>
      <c r="BE160" s="591"/>
      <c r="BF160" s="591"/>
      <c r="BG160" s="3"/>
    </row>
    <row r="161" spans="1:66" ht="14.25" customHeight="1">
      <c r="A161" s="3"/>
      <c r="B161" s="54"/>
      <c r="C161" s="55"/>
      <c r="D161" s="510"/>
      <c r="E161" s="511"/>
      <c r="F161" s="511"/>
      <c r="G161" s="511"/>
      <c r="H161" s="511"/>
      <c r="I161" s="511"/>
      <c r="J161" s="511"/>
      <c r="K161" s="511"/>
      <c r="L161" s="511"/>
      <c r="M161" s="511"/>
      <c r="N161" s="584"/>
      <c r="O161" s="585"/>
      <c r="P161" s="585"/>
      <c r="Q161" s="585"/>
      <c r="R161" s="585"/>
      <c r="S161" s="585"/>
      <c r="T161" s="585"/>
      <c r="U161" s="585"/>
      <c r="V161" s="585"/>
      <c r="W161" s="585"/>
      <c r="X161" s="585"/>
      <c r="Y161" s="585"/>
      <c r="Z161" s="585"/>
      <c r="AA161" s="586"/>
      <c r="AB161" s="591"/>
      <c r="AC161" s="591"/>
      <c r="AD161" s="591"/>
      <c r="AE161" s="591"/>
      <c r="AF161" s="510"/>
      <c r="AG161" s="511"/>
      <c r="AH161" s="511"/>
      <c r="AI161" s="511"/>
      <c r="AJ161" s="511"/>
      <c r="AK161" s="511"/>
      <c r="AL161" s="511"/>
      <c r="AM161" s="511"/>
      <c r="AN161" s="512"/>
      <c r="AO161" s="584"/>
      <c r="AP161" s="585"/>
      <c r="AQ161" s="585"/>
      <c r="AR161" s="585"/>
      <c r="AS161" s="585"/>
      <c r="AT161" s="585"/>
      <c r="AU161" s="585"/>
      <c r="AV161" s="585"/>
      <c r="AW161" s="585"/>
      <c r="AX161" s="585"/>
      <c r="AY161" s="585"/>
      <c r="AZ161" s="585"/>
      <c r="BA161" s="585"/>
      <c r="BB161" s="586"/>
      <c r="BC161" s="591"/>
      <c r="BD161" s="591"/>
      <c r="BE161" s="591"/>
      <c r="BF161" s="591"/>
      <c r="BG161" s="3"/>
    </row>
    <row r="162" spans="1:66" ht="14.25" customHeight="1">
      <c r="A162" s="3"/>
      <c r="B162" s="54"/>
      <c r="C162" s="55"/>
      <c r="D162" s="587"/>
      <c r="E162" s="588"/>
      <c r="F162" s="588"/>
      <c r="G162" s="588"/>
      <c r="H162" s="588"/>
      <c r="I162" s="588"/>
      <c r="J162" s="588"/>
      <c r="K162" s="588"/>
      <c r="L162" s="588"/>
      <c r="M162" s="588"/>
      <c r="N162" s="474"/>
      <c r="O162" s="475"/>
      <c r="P162" s="475"/>
      <c r="Q162" s="475"/>
      <c r="R162" s="475"/>
      <c r="S162" s="475"/>
      <c r="T162" s="475"/>
      <c r="U162" s="475"/>
      <c r="V162" s="475"/>
      <c r="W162" s="475"/>
      <c r="X162" s="475"/>
      <c r="Y162" s="475"/>
      <c r="Z162" s="475"/>
      <c r="AA162" s="476"/>
      <c r="AB162" s="591"/>
      <c r="AC162" s="591"/>
      <c r="AD162" s="591"/>
      <c r="AE162" s="591"/>
      <c r="AF162" s="587"/>
      <c r="AG162" s="588"/>
      <c r="AH162" s="588"/>
      <c r="AI162" s="588"/>
      <c r="AJ162" s="588"/>
      <c r="AK162" s="588"/>
      <c r="AL162" s="588"/>
      <c r="AM162" s="588"/>
      <c r="AN162" s="592"/>
      <c r="AO162" s="474"/>
      <c r="AP162" s="475"/>
      <c r="AQ162" s="475"/>
      <c r="AR162" s="475"/>
      <c r="AS162" s="475"/>
      <c r="AT162" s="475"/>
      <c r="AU162" s="475"/>
      <c r="AV162" s="475"/>
      <c r="AW162" s="475"/>
      <c r="AX162" s="475"/>
      <c r="AY162" s="475"/>
      <c r="AZ162" s="475"/>
      <c r="BA162" s="475"/>
      <c r="BB162" s="476"/>
      <c r="BC162" s="591"/>
      <c r="BD162" s="591"/>
      <c r="BE162" s="591"/>
      <c r="BF162" s="591"/>
      <c r="BG162" s="3"/>
    </row>
    <row r="163" spans="1:66" ht="14.25" customHeight="1">
      <c r="A163" s="3"/>
      <c r="B163" s="54"/>
      <c r="C163" s="55"/>
      <c r="D163" s="589"/>
      <c r="E163" s="590"/>
      <c r="F163" s="590"/>
      <c r="G163" s="590"/>
      <c r="H163" s="590"/>
      <c r="I163" s="590"/>
      <c r="J163" s="590"/>
      <c r="K163" s="590"/>
      <c r="L163" s="590"/>
      <c r="M163" s="590"/>
      <c r="N163" s="477"/>
      <c r="O163" s="478"/>
      <c r="P163" s="478"/>
      <c r="Q163" s="478"/>
      <c r="R163" s="478"/>
      <c r="S163" s="478"/>
      <c r="T163" s="478"/>
      <c r="U163" s="478"/>
      <c r="V163" s="478"/>
      <c r="W163" s="478"/>
      <c r="X163" s="478"/>
      <c r="Y163" s="478"/>
      <c r="Z163" s="478"/>
      <c r="AA163" s="479"/>
      <c r="AB163" s="591"/>
      <c r="AC163" s="591"/>
      <c r="AD163" s="591"/>
      <c r="AE163" s="591"/>
      <c r="AF163" s="589"/>
      <c r="AG163" s="590"/>
      <c r="AH163" s="590"/>
      <c r="AI163" s="590"/>
      <c r="AJ163" s="590"/>
      <c r="AK163" s="590"/>
      <c r="AL163" s="590"/>
      <c r="AM163" s="590"/>
      <c r="AN163" s="593"/>
      <c r="AO163" s="477"/>
      <c r="AP163" s="478"/>
      <c r="AQ163" s="478"/>
      <c r="AR163" s="478"/>
      <c r="AS163" s="478"/>
      <c r="AT163" s="478"/>
      <c r="AU163" s="478"/>
      <c r="AV163" s="478"/>
      <c r="AW163" s="478"/>
      <c r="AX163" s="478"/>
      <c r="AY163" s="478"/>
      <c r="AZ163" s="478"/>
      <c r="BA163" s="478"/>
      <c r="BB163" s="479"/>
      <c r="BC163" s="591"/>
      <c r="BD163" s="591"/>
      <c r="BE163" s="591"/>
      <c r="BF163" s="591"/>
      <c r="BG163" s="3"/>
    </row>
    <row r="164" spans="1:66" ht="14.25" customHeight="1">
      <c r="A164" s="3"/>
      <c r="B164" s="54"/>
      <c r="C164" s="55"/>
      <c r="D164" s="510"/>
      <c r="E164" s="511"/>
      <c r="F164" s="511"/>
      <c r="G164" s="511"/>
      <c r="H164" s="511"/>
      <c r="I164" s="511"/>
      <c r="J164" s="511"/>
      <c r="K164" s="511"/>
      <c r="L164" s="511"/>
      <c r="M164" s="511"/>
      <c r="N164" s="584"/>
      <c r="O164" s="585"/>
      <c r="P164" s="585"/>
      <c r="Q164" s="585"/>
      <c r="R164" s="585"/>
      <c r="S164" s="585"/>
      <c r="T164" s="585"/>
      <c r="U164" s="585"/>
      <c r="V164" s="585"/>
      <c r="W164" s="585"/>
      <c r="X164" s="585"/>
      <c r="Y164" s="585"/>
      <c r="Z164" s="585"/>
      <c r="AA164" s="586"/>
      <c r="AB164" s="591"/>
      <c r="AC164" s="591"/>
      <c r="AD164" s="591"/>
      <c r="AE164" s="591"/>
      <c r="AF164" s="510"/>
      <c r="AG164" s="511"/>
      <c r="AH164" s="511"/>
      <c r="AI164" s="511"/>
      <c r="AJ164" s="511"/>
      <c r="AK164" s="511"/>
      <c r="AL164" s="511"/>
      <c r="AM164" s="511"/>
      <c r="AN164" s="512"/>
      <c r="AO164" s="584"/>
      <c r="AP164" s="585"/>
      <c r="AQ164" s="585"/>
      <c r="AR164" s="585"/>
      <c r="AS164" s="585"/>
      <c r="AT164" s="585"/>
      <c r="AU164" s="585"/>
      <c r="AV164" s="585"/>
      <c r="AW164" s="585"/>
      <c r="AX164" s="585"/>
      <c r="AY164" s="585"/>
      <c r="AZ164" s="585"/>
      <c r="BA164" s="585"/>
      <c r="BB164" s="586"/>
      <c r="BC164" s="591"/>
      <c r="BD164" s="591"/>
      <c r="BE164" s="591"/>
      <c r="BF164" s="591"/>
      <c r="BG164" s="3"/>
    </row>
    <row r="165" spans="1:66" ht="14.25" customHeight="1">
      <c r="A165" s="3"/>
      <c r="B165" s="54"/>
      <c r="C165" s="55"/>
      <c r="D165" s="587"/>
      <c r="E165" s="588"/>
      <c r="F165" s="588"/>
      <c r="G165" s="588"/>
      <c r="H165" s="588"/>
      <c r="I165" s="588"/>
      <c r="J165" s="588"/>
      <c r="K165" s="588"/>
      <c r="L165" s="588"/>
      <c r="M165" s="588"/>
      <c r="N165" s="474"/>
      <c r="O165" s="475"/>
      <c r="P165" s="475"/>
      <c r="Q165" s="475"/>
      <c r="R165" s="475"/>
      <c r="S165" s="475"/>
      <c r="T165" s="475"/>
      <c r="U165" s="475"/>
      <c r="V165" s="475"/>
      <c r="W165" s="475"/>
      <c r="X165" s="475"/>
      <c r="Y165" s="475"/>
      <c r="Z165" s="475"/>
      <c r="AA165" s="476"/>
      <c r="AB165" s="591"/>
      <c r="AC165" s="591"/>
      <c r="AD165" s="591"/>
      <c r="AE165" s="591"/>
      <c r="AF165" s="587"/>
      <c r="AG165" s="588"/>
      <c r="AH165" s="588"/>
      <c r="AI165" s="588"/>
      <c r="AJ165" s="588"/>
      <c r="AK165" s="588"/>
      <c r="AL165" s="588"/>
      <c r="AM165" s="588"/>
      <c r="AN165" s="592"/>
      <c r="AO165" s="474"/>
      <c r="AP165" s="475"/>
      <c r="AQ165" s="475"/>
      <c r="AR165" s="475"/>
      <c r="AS165" s="475"/>
      <c r="AT165" s="475"/>
      <c r="AU165" s="475"/>
      <c r="AV165" s="475"/>
      <c r="AW165" s="475"/>
      <c r="AX165" s="475"/>
      <c r="AY165" s="475"/>
      <c r="AZ165" s="475"/>
      <c r="BA165" s="475"/>
      <c r="BB165" s="476"/>
      <c r="BC165" s="591"/>
      <c r="BD165" s="591"/>
      <c r="BE165" s="591"/>
      <c r="BF165" s="591"/>
      <c r="BG165" s="3"/>
    </row>
    <row r="166" spans="1:66" ht="14.25" customHeight="1">
      <c r="A166" s="3"/>
      <c r="B166" s="54"/>
      <c r="C166" s="55"/>
      <c r="D166" s="589"/>
      <c r="E166" s="590"/>
      <c r="F166" s="590"/>
      <c r="G166" s="590"/>
      <c r="H166" s="590"/>
      <c r="I166" s="590"/>
      <c r="J166" s="590"/>
      <c r="K166" s="590"/>
      <c r="L166" s="590"/>
      <c r="M166" s="590"/>
      <c r="N166" s="477"/>
      <c r="O166" s="478"/>
      <c r="P166" s="478"/>
      <c r="Q166" s="478"/>
      <c r="R166" s="478"/>
      <c r="S166" s="478"/>
      <c r="T166" s="478"/>
      <c r="U166" s="478"/>
      <c r="V166" s="478"/>
      <c r="W166" s="478"/>
      <c r="X166" s="478"/>
      <c r="Y166" s="478"/>
      <c r="Z166" s="478"/>
      <c r="AA166" s="479"/>
      <c r="AB166" s="591"/>
      <c r="AC166" s="591"/>
      <c r="AD166" s="591"/>
      <c r="AE166" s="591"/>
      <c r="AF166" s="589"/>
      <c r="AG166" s="590"/>
      <c r="AH166" s="590"/>
      <c r="AI166" s="590"/>
      <c r="AJ166" s="590"/>
      <c r="AK166" s="590"/>
      <c r="AL166" s="590"/>
      <c r="AM166" s="590"/>
      <c r="AN166" s="593"/>
      <c r="AO166" s="477"/>
      <c r="AP166" s="478"/>
      <c r="AQ166" s="478"/>
      <c r="AR166" s="478"/>
      <c r="AS166" s="478"/>
      <c r="AT166" s="478"/>
      <c r="AU166" s="478"/>
      <c r="AV166" s="478"/>
      <c r="AW166" s="478"/>
      <c r="AX166" s="478"/>
      <c r="AY166" s="478"/>
      <c r="AZ166" s="478"/>
      <c r="BA166" s="478"/>
      <c r="BB166" s="479"/>
      <c r="BC166" s="591"/>
      <c r="BD166" s="591"/>
      <c r="BE166" s="591"/>
      <c r="BF166" s="591"/>
      <c r="BG166" s="3"/>
    </row>
    <row r="167" spans="1:66" ht="14.25" customHeight="1">
      <c r="A167" s="3"/>
      <c r="B167" s="54"/>
      <c r="C167" s="55"/>
      <c r="D167" s="510"/>
      <c r="E167" s="511"/>
      <c r="F167" s="511"/>
      <c r="G167" s="511"/>
      <c r="H167" s="511"/>
      <c r="I167" s="511"/>
      <c r="J167" s="511"/>
      <c r="K167" s="511"/>
      <c r="L167" s="511"/>
      <c r="M167" s="511"/>
      <c r="N167" s="584"/>
      <c r="O167" s="585"/>
      <c r="P167" s="585"/>
      <c r="Q167" s="585"/>
      <c r="R167" s="585"/>
      <c r="S167" s="585"/>
      <c r="T167" s="585"/>
      <c r="U167" s="585"/>
      <c r="V167" s="585"/>
      <c r="W167" s="585"/>
      <c r="X167" s="585"/>
      <c r="Y167" s="585"/>
      <c r="Z167" s="585"/>
      <c r="AA167" s="586"/>
      <c r="AB167" s="591"/>
      <c r="AC167" s="591"/>
      <c r="AD167" s="591"/>
      <c r="AE167" s="591"/>
      <c r="AF167" s="510"/>
      <c r="AG167" s="511"/>
      <c r="AH167" s="511"/>
      <c r="AI167" s="511"/>
      <c r="AJ167" s="511"/>
      <c r="AK167" s="511"/>
      <c r="AL167" s="511"/>
      <c r="AM167" s="511"/>
      <c r="AN167" s="512"/>
      <c r="AO167" s="584"/>
      <c r="AP167" s="585"/>
      <c r="AQ167" s="585"/>
      <c r="AR167" s="585"/>
      <c r="AS167" s="585"/>
      <c r="AT167" s="585"/>
      <c r="AU167" s="585"/>
      <c r="AV167" s="585"/>
      <c r="AW167" s="585"/>
      <c r="AX167" s="585"/>
      <c r="AY167" s="585"/>
      <c r="AZ167" s="585"/>
      <c r="BA167" s="585"/>
      <c r="BB167" s="586"/>
      <c r="BC167" s="591"/>
      <c r="BD167" s="591"/>
      <c r="BE167" s="591"/>
      <c r="BF167" s="591"/>
      <c r="BG167" s="3"/>
    </row>
    <row r="168" spans="1:66" ht="12" customHeight="1">
      <c r="D168" s="594" t="s">
        <v>205</v>
      </c>
      <c r="E168" s="594"/>
      <c r="F168" s="594"/>
      <c r="G168" s="594"/>
      <c r="H168" s="594"/>
      <c r="I168" s="594"/>
      <c r="J168" s="594"/>
      <c r="K168" s="594"/>
      <c r="L168" s="594"/>
      <c r="M168" s="594"/>
      <c r="N168" s="594"/>
      <c r="O168" s="594"/>
      <c r="P168" s="594"/>
      <c r="Q168" s="594"/>
      <c r="R168" s="594"/>
      <c r="S168" s="594"/>
      <c r="T168" s="594"/>
      <c r="U168" s="594"/>
      <c r="V168" s="594"/>
      <c r="W168" s="594"/>
      <c r="X168" s="594"/>
      <c r="Y168" s="594"/>
      <c r="Z168" s="594"/>
      <c r="AA168" s="594"/>
      <c r="AB168" s="594"/>
      <c r="AC168" s="594"/>
      <c r="AD168" s="594"/>
      <c r="AE168" s="594"/>
      <c r="AF168" s="594"/>
      <c r="AG168" s="594"/>
      <c r="AH168" s="594"/>
      <c r="AI168" s="594"/>
      <c r="AJ168" s="594"/>
      <c r="AK168" s="594"/>
      <c r="AL168" s="594"/>
      <c r="AM168" s="594"/>
      <c r="AN168" s="595"/>
      <c r="AO168" s="254" t="s">
        <v>36</v>
      </c>
      <c r="AP168" s="222"/>
      <c r="AQ168" s="222"/>
      <c r="AR168" s="222"/>
      <c r="AS168" s="222"/>
      <c r="AT168" s="222"/>
      <c r="AU168" s="222"/>
      <c r="AV168" s="223"/>
      <c r="AW168" s="940">
        <v>5</v>
      </c>
      <c r="AX168" s="941"/>
      <c r="AY168" s="941"/>
      <c r="AZ168" s="941"/>
      <c r="BA168" s="941"/>
      <c r="BB168" s="942"/>
      <c r="BC168" s="281" t="s">
        <v>22</v>
      </c>
      <c r="BD168" s="281"/>
      <c r="BE168" s="281"/>
      <c r="BF168" s="282"/>
    </row>
    <row r="169" spans="1:66" ht="12" customHeight="1">
      <c r="D169" s="259"/>
      <c r="E169" s="259"/>
      <c r="F169" s="259"/>
      <c r="G169" s="259"/>
      <c r="H169" s="259"/>
      <c r="I169" s="259"/>
      <c r="J169" s="259"/>
      <c r="K169" s="259"/>
      <c r="L169" s="259"/>
      <c r="M169" s="259"/>
      <c r="N169" s="259"/>
      <c r="O169" s="259"/>
      <c r="P169" s="259"/>
      <c r="Q169" s="259"/>
      <c r="R169" s="259"/>
      <c r="S169" s="259"/>
      <c r="T169" s="259"/>
      <c r="U169" s="259"/>
      <c r="V169" s="259"/>
      <c r="W169" s="259"/>
      <c r="X169" s="259"/>
      <c r="Y169" s="259"/>
      <c r="Z169" s="259"/>
      <c r="AA169" s="259"/>
      <c r="AB169" s="259"/>
      <c r="AC169" s="259"/>
      <c r="AD169" s="259"/>
      <c r="AE169" s="259"/>
      <c r="AF169" s="259"/>
      <c r="AG169" s="259"/>
      <c r="AH169" s="259"/>
      <c r="AI169" s="259"/>
      <c r="AJ169" s="259"/>
      <c r="AK169" s="259"/>
      <c r="AL169" s="259"/>
      <c r="AM169" s="259"/>
      <c r="AN169" s="596"/>
      <c r="AO169" s="597"/>
      <c r="AP169" s="224"/>
      <c r="AQ169" s="224"/>
      <c r="AR169" s="224"/>
      <c r="AS169" s="224"/>
      <c r="AT169" s="224"/>
      <c r="AU169" s="224"/>
      <c r="AV169" s="225"/>
      <c r="AW169" s="943"/>
      <c r="AX169" s="179"/>
      <c r="AY169" s="179"/>
      <c r="AZ169" s="179"/>
      <c r="BA169" s="179"/>
      <c r="BB169" s="944"/>
      <c r="BC169" s="250"/>
      <c r="BD169" s="250"/>
      <c r="BE169" s="250"/>
      <c r="BF169" s="283"/>
    </row>
    <row r="170" spans="1:66" ht="12" customHeight="1">
      <c r="D170" s="259"/>
      <c r="E170" s="259"/>
      <c r="F170" s="259"/>
      <c r="G170" s="259"/>
      <c r="H170" s="259"/>
      <c r="I170" s="259"/>
      <c r="J170" s="259"/>
      <c r="K170" s="259"/>
      <c r="L170" s="259"/>
      <c r="M170" s="259"/>
      <c r="N170" s="259"/>
      <c r="O170" s="259"/>
      <c r="P170" s="259"/>
      <c r="Q170" s="259"/>
      <c r="R170" s="259"/>
      <c r="S170" s="259"/>
      <c r="T170" s="259"/>
      <c r="U170" s="259"/>
      <c r="V170" s="259"/>
      <c r="W170" s="259"/>
      <c r="X170" s="259"/>
      <c r="Y170" s="259"/>
      <c r="Z170" s="259"/>
      <c r="AA170" s="259"/>
      <c r="AB170" s="259"/>
      <c r="AC170" s="259"/>
      <c r="AD170" s="259"/>
      <c r="AE170" s="259"/>
      <c r="AF170" s="259"/>
      <c r="AG170" s="259"/>
      <c r="AH170" s="259"/>
      <c r="AI170" s="259"/>
      <c r="AJ170" s="259"/>
      <c r="AK170" s="259"/>
      <c r="AL170" s="259"/>
      <c r="AM170" s="259"/>
      <c r="AN170" s="596"/>
      <c r="AO170" s="598"/>
      <c r="AP170" s="255"/>
      <c r="AQ170" s="255"/>
      <c r="AR170" s="255"/>
      <c r="AS170" s="255"/>
      <c r="AT170" s="255"/>
      <c r="AU170" s="255"/>
      <c r="AV170" s="256"/>
      <c r="AW170" s="945"/>
      <c r="AX170" s="180"/>
      <c r="AY170" s="180"/>
      <c r="AZ170" s="180"/>
      <c r="BA170" s="180"/>
      <c r="BB170" s="946"/>
      <c r="BC170" s="567"/>
      <c r="BD170" s="567"/>
      <c r="BE170" s="567"/>
      <c r="BF170" s="564"/>
    </row>
    <row r="171" spans="1:66" ht="15" customHeight="1">
      <c r="A171" s="9" t="s">
        <v>85</v>
      </c>
      <c r="B171" s="3"/>
      <c r="BH171" s="9"/>
      <c r="BI171" s="9"/>
      <c r="BJ171" s="9"/>
      <c r="BK171" s="9"/>
    </row>
    <row r="172" spans="1:66" s="67" customFormat="1" ht="1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c r="BF172" s="9"/>
      <c r="BG172" s="9"/>
      <c r="BH172" s="66"/>
      <c r="BI172" s="66"/>
      <c r="BJ172" s="66"/>
      <c r="BK172" s="66"/>
    </row>
    <row r="173" spans="1:66" s="67" customFormat="1" ht="1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c r="BF173" s="9"/>
      <c r="BG173" s="9"/>
      <c r="BH173" s="66"/>
      <c r="BI173" s="66"/>
      <c r="BJ173" s="66"/>
      <c r="BK173" s="66"/>
    </row>
    <row r="174" spans="1:66" s="67" customFormat="1" ht="15" customHeight="1">
      <c r="A174" s="137" t="s">
        <v>86</v>
      </c>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c r="BJ174" s="69"/>
      <c r="BK174" s="69"/>
      <c r="BL174" s="69"/>
      <c r="BM174" s="69"/>
      <c r="BN174" s="69"/>
    </row>
    <row r="175" spans="1:66" s="67" customFormat="1" ht="15" customHeight="1">
      <c r="A175" s="137"/>
      <c r="B175" s="138" t="s">
        <v>160</v>
      </c>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c r="BJ175" s="69"/>
      <c r="BK175" s="69"/>
      <c r="BL175" s="69"/>
      <c r="BM175" s="69"/>
      <c r="BN175" s="69"/>
    </row>
    <row r="176" spans="1:66" s="67" customFormat="1" ht="10.5" customHeight="1">
      <c r="A176" s="137"/>
      <c r="B176" s="138"/>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c r="BJ176" s="69"/>
      <c r="BK176" s="69"/>
      <c r="BL176" s="69"/>
      <c r="BM176" s="69"/>
      <c r="BN176" s="69"/>
    </row>
    <row r="177" spans="1:63" s="53" customFormat="1">
      <c r="A177" s="9"/>
      <c r="C177" s="106" t="s">
        <v>87</v>
      </c>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70"/>
      <c r="BI177" s="66"/>
      <c r="BJ177" s="66"/>
      <c r="BK177" s="9"/>
    </row>
    <row r="178" spans="1:63" s="53" customFormat="1" ht="24.75" customHeight="1">
      <c r="A178" s="9"/>
      <c r="B178" s="9"/>
      <c r="C178" s="516" t="s">
        <v>88</v>
      </c>
      <c r="D178" s="516"/>
      <c r="E178" s="516"/>
      <c r="F178" s="516"/>
      <c r="G178" s="516"/>
      <c r="H178" s="516"/>
      <c r="I178" s="516"/>
      <c r="J178" s="516"/>
      <c r="K178" s="516"/>
      <c r="L178" s="516"/>
      <c r="M178" s="516"/>
      <c r="N178" s="516"/>
      <c r="O178" s="516"/>
      <c r="P178" s="516"/>
      <c r="Q178" s="516"/>
      <c r="R178" s="516"/>
      <c r="S178" s="516"/>
      <c r="T178" s="516"/>
      <c r="U178" s="516"/>
      <c r="V178" s="516"/>
      <c r="W178" s="516"/>
      <c r="X178" s="516"/>
      <c r="Y178" s="516"/>
      <c r="Z178" s="516"/>
      <c r="AA178" s="516"/>
      <c r="AB178" s="516"/>
      <c r="AC178" s="516"/>
      <c r="AD178" s="516"/>
      <c r="AE178" s="516"/>
      <c r="AF178" s="516"/>
      <c r="AG178" s="516"/>
      <c r="AH178" s="516"/>
      <c r="AI178" s="516"/>
      <c r="AJ178" s="516"/>
      <c r="AK178" s="516"/>
      <c r="AL178" s="516"/>
      <c r="AM178" s="516"/>
      <c r="AN178" s="516"/>
      <c r="AO178" s="516"/>
      <c r="AP178" s="516"/>
      <c r="AQ178" s="516"/>
      <c r="AR178" s="516"/>
      <c r="AS178" s="516"/>
      <c r="AT178" s="516"/>
      <c r="AU178" s="516"/>
      <c r="AV178" s="516"/>
      <c r="AW178" s="516"/>
      <c r="AX178" s="516"/>
      <c r="AY178" s="516"/>
      <c r="AZ178" s="516"/>
      <c r="BA178" s="516"/>
      <c r="BB178" s="516"/>
      <c r="BC178" s="516"/>
      <c r="BD178" s="516"/>
      <c r="BE178" s="139"/>
      <c r="BF178" s="139"/>
      <c r="BG178" s="139"/>
      <c r="BH178" s="71"/>
      <c r="BI178" s="71"/>
      <c r="BJ178" s="71"/>
      <c r="BK178" s="9"/>
    </row>
    <row r="179" spans="1:63" ht="14.25" customHeight="1">
      <c r="B179" s="16"/>
      <c r="C179" s="65"/>
      <c r="D179" s="260" t="s">
        <v>67</v>
      </c>
      <c r="E179" s="280"/>
      <c r="F179" s="280"/>
      <c r="G179" s="280"/>
      <c r="H179" s="280"/>
      <c r="I179" s="579"/>
      <c r="J179" s="266" t="s">
        <v>68</v>
      </c>
      <c r="K179" s="281"/>
      <c r="L179" s="281"/>
      <c r="M179" s="281"/>
      <c r="N179" s="281"/>
      <c r="O179" s="281"/>
      <c r="P179" s="281"/>
      <c r="Q179" s="281"/>
      <c r="R179" s="281"/>
      <c r="S179" s="281"/>
      <c r="T179" s="281"/>
      <c r="U179" s="281"/>
      <c r="V179" s="281"/>
      <c r="W179" s="281"/>
      <c r="X179" s="281"/>
      <c r="Y179" s="281"/>
      <c r="Z179" s="281"/>
      <c r="AA179" s="281"/>
      <c r="AB179" s="281"/>
      <c r="AC179" s="281"/>
      <c r="AD179" s="281"/>
      <c r="AE179" s="281"/>
      <c r="AF179" s="282"/>
      <c r="AG179" s="653" t="s">
        <v>161</v>
      </c>
      <c r="AH179" s="654"/>
      <c r="AI179" s="654"/>
      <c r="AJ179" s="654"/>
      <c r="AK179" s="654"/>
      <c r="AL179" s="655"/>
      <c r="AM179" s="349" t="s">
        <v>89</v>
      </c>
      <c r="AN179" s="662"/>
      <c r="AO179" s="662"/>
      <c r="AP179" s="662"/>
      <c r="AQ179" s="662"/>
      <c r="AR179" s="663"/>
      <c r="AS179" s="670" t="s">
        <v>79</v>
      </c>
      <c r="AT179" s="671"/>
      <c r="AU179" s="671"/>
      <c r="AV179" s="671"/>
      <c r="AW179" s="671"/>
      <c r="AX179" s="672"/>
      <c r="AY179" s="349" t="s">
        <v>69</v>
      </c>
      <c r="AZ179" s="662"/>
      <c r="BA179" s="662"/>
      <c r="BB179" s="662"/>
      <c r="BC179" s="662"/>
      <c r="BD179" s="663"/>
      <c r="BH179" s="9"/>
      <c r="BI179" s="9"/>
      <c r="BJ179" s="9"/>
      <c r="BK179" s="9"/>
    </row>
    <row r="180" spans="1:63" ht="14.25" customHeight="1">
      <c r="B180" s="16"/>
      <c r="C180" s="65"/>
      <c r="D180" s="576"/>
      <c r="E180" s="240"/>
      <c r="F180" s="240"/>
      <c r="G180" s="240"/>
      <c r="H180" s="240"/>
      <c r="I180" s="241"/>
      <c r="J180" s="565"/>
      <c r="K180" s="250"/>
      <c r="L180" s="250"/>
      <c r="M180" s="250"/>
      <c r="N180" s="250"/>
      <c r="O180" s="250"/>
      <c r="P180" s="250"/>
      <c r="Q180" s="250"/>
      <c r="R180" s="250"/>
      <c r="S180" s="250"/>
      <c r="T180" s="250"/>
      <c r="U180" s="250"/>
      <c r="V180" s="250"/>
      <c r="W180" s="250"/>
      <c r="X180" s="250"/>
      <c r="Y180" s="250"/>
      <c r="Z180" s="250"/>
      <c r="AA180" s="250"/>
      <c r="AB180" s="250"/>
      <c r="AC180" s="250"/>
      <c r="AD180" s="250"/>
      <c r="AE180" s="250"/>
      <c r="AF180" s="283"/>
      <c r="AG180" s="656"/>
      <c r="AH180" s="657"/>
      <c r="AI180" s="657"/>
      <c r="AJ180" s="657"/>
      <c r="AK180" s="657"/>
      <c r="AL180" s="658"/>
      <c r="AM180" s="664"/>
      <c r="AN180" s="665"/>
      <c r="AO180" s="665"/>
      <c r="AP180" s="665"/>
      <c r="AQ180" s="665"/>
      <c r="AR180" s="666"/>
      <c r="AS180" s="673"/>
      <c r="AT180" s="674"/>
      <c r="AU180" s="674"/>
      <c r="AV180" s="674"/>
      <c r="AW180" s="674"/>
      <c r="AX180" s="675"/>
      <c r="AY180" s="664"/>
      <c r="AZ180" s="665"/>
      <c r="BA180" s="665"/>
      <c r="BB180" s="665"/>
      <c r="BC180" s="665"/>
      <c r="BD180" s="666"/>
      <c r="BH180" s="9"/>
      <c r="BI180" s="9"/>
      <c r="BJ180" s="9"/>
      <c r="BK180" s="9"/>
    </row>
    <row r="181" spans="1:63" ht="14.25" customHeight="1">
      <c r="B181" s="16"/>
      <c r="C181" s="65"/>
      <c r="D181" s="577"/>
      <c r="E181" s="578"/>
      <c r="F181" s="578"/>
      <c r="G181" s="578"/>
      <c r="H181" s="578"/>
      <c r="I181" s="583"/>
      <c r="J181" s="566"/>
      <c r="K181" s="567"/>
      <c r="L181" s="567"/>
      <c r="M181" s="567"/>
      <c r="N181" s="567"/>
      <c r="O181" s="567"/>
      <c r="P181" s="567"/>
      <c r="Q181" s="567"/>
      <c r="R181" s="567"/>
      <c r="S181" s="567"/>
      <c r="T181" s="567"/>
      <c r="U181" s="567"/>
      <c r="V181" s="567"/>
      <c r="W181" s="567"/>
      <c r="X181" s="567"/>
      <c r="Y181" s="567"/>
      <c r="Z181" s="567"/>
      <c r="AA181" s="567"/>
      <c r="AB181" s="567"/>
      <c r="AC181" s="567"/>
      <c r="AD181" s="567"/>
      <c r="AE181" s="567"/>
      <c r="AF181" s="564"/>
      <c r="AG181" s="659"/>
      <c r="AH181" s="660"/>
      <c r="AI181" s="660"/>
      <c r="AJ181" s="660"/>
      <c r="AK181" s="660"/>
      <c r="AL181" s="661"/>
      <c r="AM181" s="667"/>
      <c r="AN181" s="668"/>
      <c r="AO181" s="668"/>
      <c r="AP181" s="668"/>
      <c r="AQ181" s="668"/>
      <c r="AR181" s="669"/>
      <c r="AS181" s="676"/>
      <c r="AT181" s="677"/>
      <c r="AU181" s="677"/>
      <c r="AV181" s="677"/>
      <c r="AW181" s="677"/>
      <c r="AX181" s="678"/>
      <c r="AY181" s="667"/>
      <c r="AZ181" s="668"/>
      <c r="BA181" s="668"/>
      <c r="BB181" s="668"/>
      <c r="BC181" s="668"/>
      <c r="BD181" s="669"/>
      <c r="BH181" s="9"/>
      <c r="BI181" s="9"/>
      <c r="BJ181" s="9"/>
      <c r="BK181" s="9"/>
    </row>
    <row r="182" spans="1:63" ht="14.25" customHeight="1">
      <c r="A182" s="3"/>
      <c r="B182" s="54"/>
      <c r="C182" s="55"/>
      <c r="D182" s="599"/>
      <c r="E182" s="600"/>
      <c r="F182" s="600"/>
      <c r="G182" s="600"/>
      <c r="H182" s="600"/>
      <c r="I182" s="601"/>
      <c r="J182" s="931" t="s">
        <v>198</v>
      </c>
      <c r="K182" s="932"/>
      <c r="L182" s="932"/>
      <c r="M182" s="932"/>
      <c r="N182" s="932"/>
      <c r="O182" s="932"/>
      <c r="P182" s="932"/>
      <c r="Q182" s="932"/>
      <c r="R182" s="932"/>
      <c r="S182" s="932"/>
      <c r="T182" s="932"/>
      <c r="U182" s="932"/>
      <c r="V182" s="932"/>
      <c r="W182" s="932"/>
      <c r="X182" s="932"/>
      <c r="Y182" s="932"/>
      <c r="Z182" s="932"/>
      <c r="AA182" s="932"/>
      <c r="AB182" s="932"/>
      <c r="AC182" s="932"/>
      <c r="AD182" s="932"/>
      <c r="AE182" s="932"/>
      <c r="AF182" s="933"/>
      <c r="AG182" s="919" t="s">
        <v>199</v>
      </c>
      <c r="AH182" s="920"/>
      <c r="AI182" s="920"/>
      <c r="AJ182" s="920"/>
      <c r="AK182" s="920"/>
      <c r="AL182" s="921"/>
      <c r="AM182" s="899">
        <v>6</v>
      </c>
      <c r="AN182" s="900"/>
      <c r="AO182" s="900"/>
      <c r="AP182" s="900"/>
      <c r="AQ182" s="900"/>
      <c r="AR182" s="901"/>
      <c r="AS182" s="908">
        <v>20</v>
      </c>
      <c r="AT182" s="909"/>
      <c r="AU182" s="909"/>
      <c r="AV182" s="909"/>
      <c r="AW182" s="909"/>
      <c r="AX182" s="910"/>
      <c r="AY182" s="641">
        <f>AM182*AS182</f>
        <v>120</v>
      </c>
      <c r="AZ182" s="642"/>
      <c r="BA182" s="642"/>
      <c r="BB182" s="642"/>
      <c r="BC182" s="642"/>
      <c r="BD182" s="643"/>
      <c r="BE182" s="3"/>
      <c r="BF182" s="3"/>
      <c r="BG182" s="3"/>
    </row>
    <row r="183" spans="1:63" ht="14.25" customHeight="1">
      <c r="A183" s="3"/>
      <c r="B183" s="54"/>
      <c r="C183" s="55"/>
      <c r="D183" s="602"/>
      <c r="E183" s="603"/>
      <c r="F183" s="603"/>
      <c r="G183" s="603"/>
      <c r="H183" s="603"/>
      <c r="I183" s="604"/>
      <c r="J183" s="934"/>
      <c r="K183" s="935"/>
      <c r="L183" s="935"/>
      <c r="M183" s="935"/>
      <c r="N183" s="935"/>
      <c r="O183" s="935"/>
      <c r="P183" s="935"/>
      <c r="Q183" s="935"/>
      <c r="R183" s="935"/>
      <c r="S183" s="935"/>
      <c r="T183" s="935"/>
      <c r="U183" s="935"/>
      <c r="V183" s="935"/>
      <c r="W183" s="935"/>
      <c r="X183" s="935"/>
      <c r="Y183" s="935"/>
      <c r="Z183" s="935"/>
      <c r="AA183" s="935"/>
      <c r="AB183" s="935"/>
      <c r="AC183" s="935"/>
      <c r="AD183" s="935"/>
      <c r="AE183" s="935"/>
      <c r="AF183" s="936"/>
      <c r="AG183" s="922"/>
      <c r="AH183" s="923"/>
      <c r="AI183" s="923"/>
      <c r="AJ183" s="923"/>
      <c r="AK183" s="923"/>
      <c r="AL183" s="924"/>
      <c r="AM183" s="902"/>
      <c r="AN183" s="903"/>
      <c r="AO183" s="903"/>
      <c r="AP183" s="903"/>
      <c r="AQ183" s="903"/>
      <c r="AR183" s="904"/>
      <c r="AS183" s="911"/>
      <c r="AT183" s="912"/>
      <c r="AU183" s="912"/>
      <c r="AV183" s="912"/>
      <c r="AW183" s="912"/>
      <c r="AX183" s="913"/>
      <c r="AY183" s="644"/>
      <c r="AZ183" s="645"/>
      <c r="BA183" s="645"/>
      <c r="BB183" s="645"/>
      <c r="BC183" s="645"/>
      <c r="BD183" s="646"/>
      <c r="BE183" s="3"/>
      <c r="BF183" s="3"/>
      <c r="BG183" s="3"/>
    </row>
    <row r="184" spans="1:63" ht="14.25" customHeight="1">
      <c r="A184" s="3"/>
      <c r="B184" s="54"/>
      <c r="C184" s="55"/>
      <c r="D184" s="605"/>
      <c r="E184" s="606"/>
      <c r="F184" s="606"/>
      <c r="G184" s="606"/>
      <c r="H184" s="606"/>
      <c r="I184" s="607"/>
      <c r="J184" s="937" t="s">
        <v>200</v>
      </c>
      <c r="K184" s="938"/>
      <c r="L184" s="938"/>
      <c r="M184" s="938"/>
      <c r="N184" s="938"/>
      <c r="O184" s="938"/>
      <c r="P184" s="938"/>
      <c r="Q184" s="938"/>
      <c r="R184" s="938"/>
      <c r="S184" s="938"/>
      <c r="T184" s="938"/>
      <c r="U184" s="938"/>
      <c r="V184" s="938"/>
      <c r="W184" s="938"/>
      <c r="X184" s="938"/>
      <c r="Y184" s="938"/>
      <c r="Z184" s="938"/>
      <c r="AA184" s="938"/>
      <c r="AB184" s="938"/>
      <c r="AC184" s="938"/>
      <c r="AD184" s="938"/>
      <c r="AE184" s="938"/>
      <c r="AF184" s="939"/>
      <c r="AG184" s="925"/>
      <c r="AH184" s="926"/>
      <c r="AI184" s="926"/>
      <c r="AJ184" s="926"/>
      <c r="AK184" s="926"/>
      <c r="AL184" s="927"/>
      <c r="AM184" s="905"/>
      <c r="AN184" s="906"/>
      <c r="AO184" s="906"/>
      <c r="AP184" s="906"/>
      <c r="AQ184" s="906"/>
      <c r="AR184" s="907"/>
      <c r="AS184" s="914"/>
      <c r="AT184" s="915"/>
      <c r="AU184" s="915"/>
      <c r="AV184" s="915"/>
      <c r="AW184" s="915"/>
      <c r="AX184" s="916"/>
      <c r="AY184" s="647"/>
      <c r="AZ184" s="648"/>
      <c r="BA184" s="648"/>
      <c r="BB184" s="648"/>
      <c r="BC184" s="648"/>
      <c r="BD184" s="649"/>
      <c r="BE184" s="3"/>
      <c r="BF184" s="3"/>
      <c r="BG184" s="3"/>
    </row>
    <row r="185" spans="1:63" ht="14.25" customHeight="1">
      <c r="A185" s="3"/>
      <c r="B185" s="54"/>
      <c r="C185" s="55"/>
      <c r="D185" s="599"/>
      <c r="E185" s="600"/>
      <c r="F185" s="600"/>
      <c r="G185" s="600"/>
      <c r="H185" s="600"/>
      <c r="I185" s="601"/>
      <c r="J185" s="931" t="s">
        <v>198</v>
      </c>
      <c r="K185" s="932"/>
      <c r="L185" s="932"/>
      <c r="M185" s="932"/>
      <c r="N185" s="932"/>
      <c r="O185" s="932"/>
      <c r="P185" s="932"/>
      <c r="Q185" s="932"/>
      <c r="R185" s="932"/>
      <c r="S185" s="932"/>
      <c r="T185" s="932"/>
      <c r="U185" s="932"/>
      <c r="V185" s="932"/>
      <c r="W185" s="932"/>
      <c r="X185" s="932"/>
      <c r="Y185" s="932"/>
      <c r="Z185" s="932"/>
      <c r="AA185" s="932"/>
      <c r="AB185" s="932"/>
      <c r="AC185" s="932"/>
      <c r="AD185" s="932"/>
      <c r="AE185" s="932"/>
      <c r="AF185" s="933"/>
      <c r="AG185" s="919" t="s">
        <v>199</v>
      </c>
      <c r="AH185" s="920"/>
      <c r="AI185" s="920"/>
      <c r="AJ185" s="920"/>
      <c r="AK185" s="920"/>
      <c r="AL185" s="921"/>
      <c r="AM185" s="899">
        <v>5</v>
      </c>
      <c r="AN185" s="900"/>
      <c r="AO185" s="900"/>
      <c r="AP185" s="900"/>
      <c r="AQ185" s="900"/>
      <c r="AR185" s="901"/>
      <c r="AS185" s="908">
        <v>20</v>
      </c>
      <c r="AT185" s="909"/>
      <c r="AU185" s="909"/>
      <c r="AV185" s="909"/>
      <c r="AW185" s="909"/>
      <c r="AX185" s="910"/>
      <c r="AY185" s="641">
        <f>AM185*AS185</f>
        <v>100</v>
      </c>
      <c r="AZ185" s="642"/>
      <c r="BA185" s="642"/>
      <c r="BB185" s="642"/>
      <c r="BC185" s="642"/>
      <c r="BD185" s="643"/>
      <c r="BE185" s="3"/>
      <c r="BF185" s="3"/>
      <c r="BG185" s="3"/>
    </row>
    <row r="186" spans="1:63" ht="14.25" customHeight="1">
      <c r="A186" s="3"/>
      <c r="B186" s="54"/>
      <c r="C186" s="55"/>
      <c r="D186" s="602"/>
      <c r="E186" s="603"/>
      <c r="F186" s="603"/>
      <c r="G186" s="603"/>
      <c r="H186" s="603"/>
      <c r="I186" s="604"/>
      <c r="J186" s="934"/>
      <c r="K186" s="935"/>
      <c r="L186" s="935"/>
      <c r="M186" s="935"/>
      <c r="N186" s="935"/>
      <c r="O186" s="935"/>
      <c r="P186" s="935"/>
      <c r="Q186" s="935"/>
      <c r="R186" s="935"/>
      <c r="S186" s="935"/>
      <c r="T186" s="935"/>
      <c r="U186" s="935"/>
      <c r="V186" s="935"/>
      <c r="W186" s="935"/>
      <c r="X186" s="935"/>
      <c r="Y186" s="935"/>
      <c r="Z186" s="935"/>
      <c r="AA186" s="935"/>
      <c r="AB186" s="935"/>
      <c r="AC186" s="935"/>
      <c r="AD186" s="935"/>
      <c r="AE186" s="935"/>
      <c r="AF186" s="936"/>
      <c r="AG186" s="922"/>
      <c r="AH186" s="923"/>
      <c r="AI186" s="923"/>
      <c r="AJ186" s="923"/>
      <c r="AK186" s="923"/>
      <c r="AL186" s="924"/>
      <c r="AM186" s="902"/>
      <c r="AN186" s="903"/>
      <c r="AO186" s="903"/>
      <c r="AP186" s="903"/>
      <c r="AQ186" s="903"/>
      <c r="AR186" s="904"/>
      <c r="AS186" s="911"/>
      <c r="AT186" s="912"/>
      <c r="AU186" s="912"/>
      <c r="AV186" s="912"/>
      <c r="AW186" s="912"/>
      <c r="AX186" s="913"/>
      <c r="AY186" s="644"/>
      <c r="AZ186" s="645"/>
      <c r="BA186" s="645"/>
      <c r="BB186" s="645"/>
      <c r="BC186" s="645"/>
      <c r="BD186" s="646"/>
      <c r="BE186" s="3"/>
      <c r="BF186" s="3"/>
      <c r="BG186" s="3"/>
    </row>
    <row r="187" spans="1:63" ht="14.25" customHeight="1">
      <c r="A187" s="3"/>
      <c r="B187" s="54"/>
      <c r="C187" s="55"/>
      <c r="D187" s="605"/>
      <c r="E187" s="606"/>
      <c r="F187" s="606"/>
      <c r="G187" s="606"/>
      <c r="H187" s="606"/>
      <c r="I187" s="607"/>
      <c r="J187" s="937" t="s">
        <v>162</v>
      </c>
      <c r="K187" s="938"/>
      <c r="L187" s="938"/>
      <c r="M187" s="938"/>
      <c r="N187" s="938"/>
      <c r="O187" s="938"/>
      <c r="P187" s="938"/>
      <c r="Q187" s="938"/>
      <c r="R187" s="938"/>
      <c r="S187" s="938"/>
      <c r="T187" s="938"/>
      <c r="U187" s="938"/>
      <c r="V187" s="938"/>
      <c r="W187" s="938"/>
      <c r="X187" s="938"/>
      <c r="Y187" s="938"/>
      <c r="Z187" s="938"/>
      <c r="AA187" s="938"/>
      <c r="AB187" s="938"/>
      <c r="AC187" s="938"/>
      <c r="AD187" s="938"/>
      <c r="AE187" s="938"/>
      <c r="AF187" s="939"/>
      <c r="AG187" s="925"/>
      <c r="AH187" s="926"/>
      <c r="AI187" s="926"/>
      <c r="AJ187" s="926"/>
      <c r="AK187" s="926"/>
      <c r="AL187" s="927"/>
      <c r="AM187" s="905"/>
      <c r="AN187" s="906"/>
      <c r="AO187" s="906"/>
      <c r="AP187" s="906"/>
      <c r="AQ187" s="906"/>
      <c r="AR187" s="907"/>
      <c r="AS187" s="914"/>
      <c r="AT187" s="915"/>
      <c r="AU187" s="915"/>
      <c r="AV187" s="915"/>
      <c r="AW187" s="915"/>
      <c r="AX187" s="916"/>
      <c r="AY187" s="647"/>
      <c r="AZ187" s="648"/>
      <c r="BA187" s="648"/>
      <c r="BB187" s="648"/>
      <c r="BC187" s="648"/>
      <c r="BD187" s="649"/>
      <c r="BE187" s="3"/>
      <c r="BF187" s="3"/>
      <c r="BG187" s="3"/>
    </row>
    <row r="188" spans="1:63" ht="15" customHeight="1">
      <c r="A188" s="3"/>
      <c r="B188" s="3"/>
      <c r="C188" s="3"/>
      <c r="D188" s="599"/>
      <c r="E188" s="600"/>
      <c r="F188" s="600"/>
      <c r="G188" s="600"/>
      <c r="H188" s="600"/>
      <c r="I188" s="601"/>
      <c r="J188" s="608"/>
      <c r="K188" s="609"/>
      <c r="L188" s="609"/>
      <c r="M188" s="609"/>
      <c r="N188" s="609"/>
      <c r="O188" s="609"/>
      <c r="P188" s="609"/>
      <c r="Q188" s="609"/>
      <c r="R188" s="609"/>
      <c r="S188" s="609"/>
      <c r="T188" s="609"/>
      <c r="U188" s="609"/>
      <c r="V188" s="609"/>
      <c r="W188" s="609"/>
      <c r="X188" s="609"/>
      <c r="Y188" s="609"/>
      <c r="Z188" s="609"/>
      <c r="AA188" s="609"/>
      <c r="AB188" s="609"/>
      <c r="AC188" s="609"/>
      <c r="AD188" s="609"/>
      <c r="AE188" s="609"/>
      <c r="AF188" s="610"/>
      <c r="AG188" s="614"/>
      <c r="AH188" s="615"/>
      <c r="AI188" s="615"/>
      <c r="AJ188" s="615"/>
      <c r="AK188" s="615"/>
      <c r="AL188" s="616"/>
      <c r="AM188" s="623"/>
      <c r="AN188" s="624"/>
      <c r="AO188" s="624"/>
      <c r="AP188" s="624"/>
      <c r="AQ188" s="624"/>
      <c r="AR188" s="625"/>
      <c r="AS188" s="632"/>
      <c r="AT188" s="633"/>
      <c r="AU188" s="633"/>
      <c r="AV188" s="633"/>
      <c r="AW188" s="633"/>
      <c r="AX188" s="634"/>
      <c r="AY188" s="641">
        <f>AM188*AS188</f>
        <v>0</v>
      </c>
      <c r="AZ188" s="642"/>
      <c r="BA188" s="642"/>
      <c r="BB188" s="642"/>
      <c r="BC188" s="642"/>
      <c r="BD188" s="643"/>
      <c r="BE188" s="3"/>
      <c r="BF188" s="3"/>
      <c r="BG188" s="3"/>
    </row>
    <row r="189" spans="1:63" ht="15" customHeight="1">
      <c r="A189" s="3"/>
      <c r="B189" s="3"/>
      <c r="C189" s="3"/>
      <c r="D189" s="602"/>
      <c r="E189" s="603"/>
      <c r="F189" s="603"/>
      <c r="G189" s="603"/>
      <c r="H189" s="603"/>
      <c r="I189" s="604"/>
      <c r="J189" s="611"/>
      <c r="K189" s="612"/>
      <c r="L189" s="612"/>
      <c r="M189" s="612"/>
      <c r="N189" s="612"/>
      <c r="O189" s="612"/>
      <c r="P189" s="612"/>
      <c r="Q189" s="612"/>
      <c r="R189" s="612"/>
      <c r="S189" s="612"/>
      <c r="T189" s="612"/>
      <c r="U189" s="612"/>
      <c r="V189" s="612"/>
      <c r="W189" s="612"/>
      <c r="X189" s="612"/>
      <c r="Y189" s="612"/>
      <c r="Z189" s="612"/>
      <c r="AA189" s="612"/>
      <c r="AB189" s="612"/>
      <c r="AC189" s="612"/>
      <c r="AD189" s="612"/>
      <c r="AE189" s="612"/>
      <c r="AF189" s="613"/>
      <c r="AG189" s="617"/>
      <c r="AH189" s="618"/>
      <c r="AI189" s="618"/>
      <c r="AJ189" s="618"/>
      <c r="AK189" s="618"/>
      <c r="AL189" s="619"/>
      <c r="AM189" s="626"/>
      <c r="AN189" s="627"/>
      <c r="AO189" s="627"/>
      <c r="AP189" s="627"/>
      <c r="AQ189" s="627"/>
      <c r="AR189" s="628"/>
      <c r="AS189" s="635"/>
      <c r="AT189" s="636"/>
      <c r="AU189" s="636"/>
      <c r="AV189" s="636"/>
      <c r="AW189" s="636"/>
      <c r="AX189" s="637"/>
      <c r="AY189" s="644"/>
      <c r="AZ189" s="645"/>
      <c r="BA189" s="645"/>
      <c r="BB189" s="645"/>
      <c r="BC189" s="645"/>
      <c r="BD189" s="646"/>
      <c r="BE189" s="3"/>
      <c r="BF189" s="3"/>
      <c r="BG189" s="3"/>
    </row>
    <row r="190" spans="1:63" ht="15" customHeight="1">
      <c r="A190" s="3"/>
      <c r="B190" s="3"/>
      <c r="C190" s="3"/>
      <c r="D190" s="605"/>
      <c r="E190" s="606"/>
      <c r="F190" s="606"/>
      <c r="G190" s="606"/>
      <c r="H190" s="606"/>
      <c r="I190" s="607"/>
      <c r="J190" s="650" t="s">
        <v>162</v>
      </c>
      <c r="K190" s="651"/>
      <c r="L190" s="651"/>
      <c r="M190" s="651"/>
      <c r="N190" s="651"/>
      <c r="O190" s="651"/>
      <c r="P190" s="651"/>
      <c r="Q190" s="651"/>
      <c r="R190" s="651"/>
      <c r="S190" s="651"/>
      <c r="T190" s="651"/>
      <c r="U190" s="651"/>
      <c r="V190" s="651"/>
      <c r="W190" s="651"/>
      <c r="X190" s="651"/>
      <c r="Y190" s="651"/>
      <c r="Z190" s="651"/>
      <c r="AA190" s="651"/>
      <c r="AB190" s="651"/>
      <c r="AC190" s="651"/>
      <c r="AD190" s="651"/>
      <c r="AE190" s="651"/>
      <c r="AF190" s="652"/>
      <c r="AG190" s="620"/>
      <c r="AH190" s="621"/>
      <c r="AI190" s="621"/>
      <c r="AJ190" s="621"/>
      <c r="AK190" s="621"/>
      <c r="AL190" s="622"/>
      <c r="AM190" s="629"/>
      <c r="AN190" s="630"/>
      <c r="AO190" s="630"/>
      <c r="AP190" s="630"/>
      <c r="AQ190" s="630"/>
      <c r="AR190" s="631"/>
      <c r="AS190" s="638"/>
      <c r="AT190" s="639"/>
      <c r="AU190" s="639"/>
      <c r="AV190" s="639"/>
      <c r="AW190" s="639"/>
      <c r="AX190" s="640"/>
      <c r="AY190" s="647"/>
      <c r="AZ190" s="648"/>
      <c r="BA190" s="648"/>
      <c r="BB190" s="648"/>
      <c r="BC190" s="648"/>
      <c r="BD190" s="649"/>
      <c r="BE190" s="3"/>
      <c r="BF190" s="3"/>
      <c r="BG190" s="3"/>
    </row>
    <row r="191" spans="1:63" ht="12" customHeight="1">
      <c r="D191" s="72"/>
      <c r="E191" s="73"/>
      <c r="F191" s="73"/>
      <c r="G191" s="73"/>
      <c r="H191" s="73"/>
      <c r="I191" s="73"/>
      <c r="J191" s="73"/>
      <c r="K191" s="73"/>
      <c r="L191" s="73"/>
      <c r="M191" s="73"/>
      <c r="N191" s="73"/>
      <c r="O191" s="73"/>
      <c r="P191" s="73"/>
      <c r="Q191" s="73"/>
      <c r="R191" s="73"/>
      <c r="S191" s="73"/>
      <c r="T191" s="73"/>
      <c r="U191" s="3"/>
      <c r="V191" s="266" t="s">
        <v>36</v>
      </c>
      <c r="W191" s="281"/>
      <c r="X191" s="281"/>
      <c r="Y191" s="281"/>
      <c r="Z191" s="281"/>
      <c r="AA191" s="282"/>
      <c r="AB191" s="679">
        <v>2</v>
      </c>
      <c r="AC191" s="680"/>
      <c r="AD191" s="680"/>
      <c r="AE191" s="681"/>
      <c r="AF191" s="561" t="s">
        <v>22</v>
      </c>
      <c r="AG191" s="688"/>
      <c r="AH191" s="266" t="s">
        <v>206</v>
      </c>
      <c r="AI191" s="281"/>
      <c r="AJ191" s="281"/>
      <c r="AK191" s="281"/>
      <c r="AL191" s="281"/>
      <c r="AM191" s="281"/>
      <c r="AN191" s="281"/>
      <c r="AO191" s="281"/>
      <c r="AP191" s="281"/>
      <c r="AQ191" s="281"/>
      <c r="AR191" s="281"/>
      <c r="AS191" s="282"/>
      <c r="AT191" s="691">
        <f>SUM(AY182:BD190)</f>
        <v>220</v>
      </c>
      <c r="AU191" s="692"/>
      <c r="AV191" s="692"/>
      <c r="AW191" s="692"/>
      <c r="AX191" s="692"/>
      <c r="AY191" s="692"/>
      <c r="AZ191" s="692"/>
      <c r="BA191" s="692"/>
      <c r="BB191" s="692"/>
      <c r="BC191" s="692"/>
      <c r="BD191" s="693"/>
      <c r="BE191" s="3"/>
      <c r="BF191" s="3"/>
      <c r="BG191" s="3"/>
      <c r="BK191" s="9"/>
    </row>
    <row r="192" spans="1:63" ht="12" customHeight="1">
      <c r="D192" s="74"/>
      <c r="E192" s="74"/>
      <c r="F192" s="74"/>
      <c r="G192" s="74"/>
      <c r="H192" s="74"/>
      <c r="I192" s="74"/>
      <c r="J192" s="74"/>
      <c r="K192" s="74"/>
      <c r="L192" s="74"/>
      <c r="M192" s="74"/>
      <c r="N192" s="74"/>
      <c r="O192" s="74"/>
      <c r="P192" s="74"/>
      <c r="Q192" s="74"/>
      <c r="R192" s="74"/>
      <c r="S192" s="74"/>
      <c r="T192" s="74"/>
      <c r="U192" s="3"/>
      <c r="V192" s="565"/>
      <c r="W192" s="250"/>
      <c r="X192" s="250"/>
      <c r="Y192" s="250"/>
      <c r="Z192" s="250"/>
      <c r="AA192" s="283"/>
      <c r="AB192" s="682"/>
      <c r="AC192" s="683"/>
      <c r="AD192" s="683"/>
      <c r="AE192" s="684"/>
      <c r="AF192" s="562"/>
      <c r="AG192" s="689"/>
      <c r="AH192" s="565"/>
      <c r="AI192" s="250"/>
      <c r="AJ192" s="250"/>
      <c r="AK192" s="250"/>
      <c r="AL192" s="250"/>
      <c r="AM192" s="250"/>
      <c r="AN192" s="250"/>
      <c r="AO192" s="250"/>
      <c r="AP192" s="250"/>
      <c r="AQ192" s="250"/>
      <c r="AR192" s="250"/>
      <c r="AS192" s="283"/>
      <c r="AT192" s="694"/>
      <c r="AU192" s="695"/>
      <c r="AV192" s="695"/>
      <c r="AW192" s="695"/>
      <c r="AX192" s="695"/>
      <c r="AY192" s="695"/>
      <c r="AZ192" s="695"/>
      <c r="BA192" s="695"/>
      <c r="BB192" s="695"/>
      <c r="BC192" s="695"/>
      <c r="BD192" s="696"/>
      <c r="BE192" s="3"/>
      <c r="BF192" s="3"/>
      <c r="BG192" s="3"/>
      <c r="BK192" s="9"/>
    </row>
    <row r="193" spans="1:65" ht="12" customHeight="1">
      <c r="U193" s="3"/>
      <c r="V193" s="566"/>
      <c r="W193" s="567"/>
      <c r="X193" s="567"/>
      <c r="Y193" s="567"/>
      <c r="Z193" s="567"/>
      <c r="AA193" s="564"/>
      <c r="AB193" s="685"/>
      <c r="AC193" s="686"/>
      <c r="AD193" s="686"/>
      <c r="AE193" s="687"/>
      <c r="AF193" s="563"/>
      <c r="AG193" s="690"/>
      <c r="AH193" s="566"/>
      <c r="AI193" s="567"/>
      <c r="AJ193" s="567"/>
      <c r="AK193" s="567"/>
      <c r="AL193" s="567"/>
      <c r="AM193" s="567"/>
      <c r="AN193" s="567"/>
      <c r="AO193" s="567"/>
      <c r="AP193" s="567"/>
      <c r="AQ193" s="567"/>
      <c r="AR193" s="567"/>
      <c r="AS193" s="564"/>
      <c r="AT193" s="697"/>
      <c r="AU193" s="698"/>
      <c r="AV193" s="698"/>
      <c r="AW193" s="698"/>
      <c r="AX193" s="698"/>
      <c r="AY193" s="698"/>
      <c r="AZ193" s="698"/>
      <c r="BA193" s="698"/>
      <c r="BB193" s="698"/>
      <c r="BC193" s="698"/>
      <c r="BD193" s="699"/>
      <c r="BE193" s="3"/>
      <c r="BF193" s="3"/>
      <c r="BG193" s="3"/>
      <c r="BK193" s="9"/>
    </row>
    <row r="194" spans="1:65" ht="6.75" customHeight="1">
      <c r="B194" s="16"/>
      <c r="C194" s="16"/>
      <c r="D194" s="75"/>
      <c r="E194" s="75"/>
      <c r="F194" s="75"/>
      <c r="G194" s="75"/>
      <c r="H194" s="75"/>
      <c r="I194" s="75"/>
      <c r="J194" s="75"/>
      <c r="K194" s="75"/>
      <c r="L194" s="75"/>
      <c r="M194" s="75"/>
      <c r="N194" s="76"/>
      <c r="O194" s="76"/>
      <c r="P194" s="76"/>
      <c r="Q194" s="76"/>
      <c r="R194" s="76"/>
      <c r="S194" s="76"/>
      <c r="T194" s="76"/>
      <c r="U194" s="76"/>
      <c r="V194" s="76"/>
      <c r="W194" s="76"/>
      <c r="X194" s="76"/>
      <c r="Y194" s="76"/>
      <c r="Z194" s="76"/>
      <c r="AA194" s="76"/>
      <c r="AB194" s="76"/>
      <c r="AC194" s="76"/>
      <c r="AD194" s="76"/>
      <c r="AE194" s="76"/>
      <c r="AF194" s="76"/>
      <c r="AG194" s="77"/>
      <c r="AH194" s="77"/>
      <c r="AI194" s="77"/>
      <c r="AJ194" s="77"/>
      <c r="AK194" s="77"/>
      <c r="AL194" s="77"/>
      <c r="AM194" s="77"/>
      <c r="AN194" s="78"/>
      <c r="AO194" s="78"/>
      <c r="AP194" s="78"/>
      <c r="AQ194" s="78"/>
      <c r="AR194" s="78"/>
      <c r="AS194" s="78"/>
      <c r="AT194" s="79"/>
      <c r="AU194" s="79"/>
      <c r="AV194" s="79"/>
      <c r="AW194" s="79"/>
      <c r="AX194" s="79"/>
      <c r="AY194" s="79"/>
      <c r="AZ194" s="80"/>
      <c r="BA194" s="80"/>
      <c r="BB194" s="80"/>
      <c r="BC194" s="80"/>
      <c r="BD194" s="80"/>
      <c r="BE194" s="80"/>
      <c r="BH194" s="9"/>
      <c r="BI194" s="9"/>
      <c r="BJ194" s="9"/>
      <c r="BK194" s="9"/>
    </row>
    <row r="195" spans="1:65" ht="12" customHeight="1">
      <c r="B195" s="3"/>
      <c r="C195" s="106" t="s">
        <v>90</v>
      </c>
      <c r="D195" s="2"/>
      <c r="E195" s="2"/>
      <c r="F195" s="2"/>
      <c r="G195" s="2"/>
      <c r="H195" s="2"/>
      <c r="I195" s="2"/>
      <c r="J195" s="2"/>
      <c r="K195" s="2"/>
      <c r="L195" s="2"/>
      <c r="BH195" s="9"/>
      <c r="BI195" s="9"/>
      <c r="BJ195" s="9"/>
      <c r="BK195" s="9"/>
    </row>
    <row r="196" spans="1:65" ht="14.25" customHeight="1">
      <c r="B196" s="16"/>
      <c r="C196" s="65"/>
      <c r="D196" s="260" t="s">
        <v>67</v>
      </c>
      <c r="E196" s="280"/>
      <c r="F196" s="280"/>
      <c r="G196" s="280"/>
      <c r="H196" s="280"/>
      <c r="I196" s="579"/>
      <c r="J196" s="266" t="s">
        <v>68</v>
      </c>
      <c r="K196" s="281"/>
      <c r="L196" s="281"/>
      <c r="M196" s="281"/>
      <c r="N196" s="281"/>
      <c r="O196" s="281"/>
      <c r="P196" s="281"/>
      <c r="Q196" s="281"/>
      <c r="R196" s="281"/>
      <c r="S196" s="281"/>
      <c r="T196" s="281"/>
      <c r="U196" s="281"/>
      <c r="V196" s="281"/>
      <c r="W196" s="281"/>
      <c r="X196" s="281"/>
      <c r="Y196" s="281"/>
      <c r="Z196" s="281"/>
      <c r="AA196" s="281"/>
      <c r="AB196" s="281"/>
      <c r="AC196" s="281"/>
      <c r="AD196" s="281"/>
      <c r="AE196" s="260" t="s">
        <v>67</v>
      </c>
      <c r="AF196" s="280"/>
      <c r="AG196" s="280"/>
      <c r="AH196" s="280"/>
      <c r="AI196" s="280"/>
      <c r="AJ196" s="579"/>
      <c r="AK196" s="266" t="s">
        <v>68</v>
      </c>
      <c r="AL196" s="281"/>
      <c r="AM196" s="281"/>
      <c r="AN196" s="281"/>
      <c r="AO196" s="281"/>
      <c r="AP196" s="281"/>
      <c r="AQ196" s="281"/>
      <c r="AR196" s="281"/>
      <c r="AS196" s="281"/>
      <c r="AT196" s="281"/>
      <c r="AU196" s="281"/>
      <c r="AV196" s="281"/>
      <c r="AW196" s="281"/>
      <c r="AX196" s="281"/>
      <c r="AY196" s="281"/>
      <c r="AZ196" s="281"/>
      <c r="BA196" s="281"/>
      <c r="BB196" s="281"/>
      <c r="BC196" s="281"/>
      <c r="BD196" s="281"/>
      <c r="BE196" s="282"/>
      <c r="BF196" s="128"/>
      <c r="BG196" s="122"/>
      <c r="BJ196" s="9"/>
      <c r="BK196" s="9"/>
    </row>
    <row r="197" spans="1:65" ht="14.25" customHeight="1">
      <c r="B197" s="16"/>
      <c r="C197" s="65"/>
      <c r="D197" s="576"/>
      <c r="E197" s="240"/>
      <c r="F197" s="240"/>
      <c r="G197" s="240"/>
      <c r="H197" s="240"/>
      <c r="I197" s="241"/>
      <c r="J197" s="565"/>
      <c r="K197" s="250"/>
      <c r="L197" s="250"/>
      <c r="M197" s="250"/>
      <c r="N197" s="250"/>
      <c r="O197" s="250"/>
      <c r="P197" s="250"/>
      <c r="Q197" s="250"/>
      <c r="R197" s="250"/>
      <c r="S197" s="250"/>
      <c r="T197" s="250"/>
      <c r="U197" s="250"/>
      <c r="V197" s="250"/>
      <c r="W197" s="250"/>
      <c r="X197" s="250"/>
      <c r="Y197" s="250"/>
      <c r="Z197" s="250"/>
      <c r="AA197" s="250"/>
      <c r="AB197" s="250"/>
      <c r="AC197" s="250"/>
      <c r="AD197" s="250"/>
      <c r="AE197" s="576"/>
      <c r="AF197" s="240"/>
      <c r="AG197" s="240"/>
      <c r="AH197" s="240"/>
      <c r="AI197" s="240"/>
      <c r="AJ197" s="241"/>
      <c r="AK197" s="565"/>
      <c r="AL197" s="250"/>
      <c r="AM197" s="250"/>
      <c r="AN197" s="250"/>
      <c r="AO197" s="250"/>
      <c r="AP197" s="250"/>
      <c r="AQ197" s="250"/>
      <c r="AR197" s="250"/>
      <c r="AS197" s="250"/>
      <c r="AT197" s="250"/>
      <c r="AU197" s="250"/>
      <c r="AV197" s="250"/>
      <c r="AW197" s="250"/>
      <c r="AX197" s="250"/>
      <c r="AY197" s="250"/>
      <c r="AZ197" s="250"/>
      <c r="BA197" s="250"/>
      <c r="BB197" s="250"/>
      <c r="BC197" s="250"/>
      <c r="BD197" s="250"/>
      <c r="BE197" s="283"/>
      <c r="BF197" s="122"/>
      <c r="BG197" s="122"/>
      <c r="BJ197" s="9"/>
      <c r="BK197" s="9"/>
    </row>
    <row r="198" spans="1:65" ht="14.25" customHeight="1">
      <c r="B198" s="16"/>
      <c r="C198" s="65"/>
      <c r="D198" s="577"/>
      <c r="E198" s="578"/>
      <c r="F198" s="578"/>
      <c r="G198" s="578"/>
      <c r="H198" s="578"/>
      <c r="I198" s="583"/>
      <c r="J198" s="566"/>
      <c r="K198" s="567"/>
      <c r="L198" s="567"/>
      <c r="M198" s="567"/>
      <c r="N198" s="567"/>
      <c r="O198" s="567"/>
      <c r="P198" s="567"/>
      <c r="Q198" s="567"/>
      <c r="R198" s="567"/>
      <c r="S198" s="567"/>
      <c r="T198" s="567"/>
      <c r="U198" s="567"/>
      <c r="V198" s="567"/>
      <c r="W198" s="567"/>
      <c r="X198" s="567"/>
      <c r="Y198" s="567"/>
      <c r="Z198" s="567"/>
      <c r="AA198" s="567"/>
      <c r="AB198" s="567"/>
      <c r="AC198" s="567"/>
      <c r="AD198" s="567"/>
      <c r="AE198" s="577"/>
      <c r="AF198" s="578"/>
      <c r="AG198" s="578"/>
      <c r="AH198" s="578"/>
      <c r="AI198" s="578"/>
      <c r="AJ198" s="583"/>
      <c r="AK198" s="566"/>
      <c r="AL198" s="567"/>
      <c r="AM198" s="567"/>
      <c r="AN198" s="567"/>
      <c r="AO198" s="567"/>
      <c r="AP198" s="567"/>
      <c r="AQ198" s="567"/>
      <c r="AR198" s="567"/>
      <c r="AS198" s="567"/>
      <c r="AT198" s="567"/>
      <c r="AU198" s="567"/>
      <c r="AV198" s="567"/>
      <c r="AW198" s="567"/>
      <c r="AX198" s="567"/>
      <c r="AY198" s="567"/>
      <c r="AZ198" s="567"/>
      <c r="BA198" s="567"/>
      <c r="BB198" s="567"/>
      <c r="BC198" s="567"/>
      <c r="BD198" s="567"/>
      <c r="BE198" s="564"/>
      <c r="BF198" s="128"/>
      <c r="BG198" s="122"/>
      <c r="BJ198" s="9"/>
      <c r="BK198" s="9"/>
    </row>
    <row r="199" spans="1:65" ht="14.25" customHeight="1">
      <c r="A199" s="3"/>
      <c r="B199" s="54"/>
      <c r="C199" s="55"/>
      <c r="D199" s="599"/>
      <c r="E199" s="600"/>
      <c r="F199" s="600"/>
      <c r="G199" s="600"/>
      <c r="H199" s="600"/>
      <c r="I199" s="601"/>
      <c r="J199" s="608"/>
      <c r="K199" s="609"/>
      <c r="L199" s="609"/>
      <c r="M199" s="609"/>
      <c r="N199" s="609"/>
      <c r="O199" s="609"/>
      <c r="P199" s="609"/>
      <c r="Q199" s="609"/>
      <c r="R199" s="609"/>
      <c r="S199" s="609"/>
      <c r="T199" s="609"/>
      <c r="U199" s="609"/>
      <c r="V199" s="609"/>
      <c r="W199" s="609"/>
      <c r="X199" s="609"/>
      <c r="Y199" s="609"/>
      <c r="Z199" s="609"/>
      <c r="AA199" s="609"/>
      <c r="AB199" s="609"/>
      <c r="AC199" s="609"/>
      <c r="AD199" s="609"/>
      <c r="AE199" s="140"/>
      <c r="AF199" s="141"/>
      <c r="AG199" s="141"/>
      <c r="AH199" s="141"/>
      <c r="AI199" s="141"/>
      <c r="AJ199" s="142"/>
      <c r="AK199" s="608"/>
      <c r="AL199" s="609"/>
      <c r="AM199" s="609"/>
      <c r="AN199" s="609"/>
      <c r="AO199" s="609"/>
      <c r="AP199" s="609"/>
      <c r="AQ199" s="609"/>
      <c r="AR199" s="609"/>
      <c r="AS199" s="609"/>
      <c r="AT199" s="609"/>
      <c r="AU199" s="609"/>
      <c r="AV199" s="609"/>
      <c r="AW199" s="609"/>
      <c r="AX199" s="609"/>
      <c r="AY199" s="609"/>
      <c r="AZ199" s="609"/>
      <c r="BA199" s="609"/>
      <c r="BB199" s="609"/>
      <c r="BC199" s="609"/>
      <c r="BD199" s="609"/>
      <c r="BE199" s="610"/>
      <c r="BF199" s="143"/>
      <c r="BG199" s="143"/>
    </row>
    <row r="200" spans="1:65" ht="14.25" customHeight="1">
      <c r="A200" s="3"/>
      <c r="B200" s="54"/>
      <c r="C200" s="55"/>
      <c r="D200" s="602"/>
      <c r="E200" s="603"/>
      <c r="F200" s="603"/>
      <c r="G200" s="603"/>
      <c r="H200" s="603"/>
      <c r="I200" s="604"/>
      <c r="J200" s="611"/>
      <c r="K200" s="612"/>
      <c r="L200" s="612"/>
      <c r="M200" s="612"/>
      <c r="N200" s="612"/>
      <c r="O200" s="612"/>
      <c r="P200" s="612"/>
      <c r="Q200" s="612"/>
      <c r="R200" s="612"/>
      <c r="S200" s="612"/>
      <c r="T200" s="612"/>
      <c r="U200" s="612"/>
      <c r="V200" s="612"/>
      <c r="W200" s="612"/>
      <c r="X200" s="612"/>
      <c r="Y200" s="612"/>
      <c r="Z200" s="612"/>
      <c r="AA200" s="612"/>
      <c r="AB200" s="612"/>
      <c r="AC200" s="612"/>
      <c r="AD200" s="612"/>
      <c r="AE200" s="144"/>
      <c r="AF200" s="145"/>
      <c r="AG200" s="145"/>
      <c r="AH200" s="145"/>
      <c r="AI200" s="145"/>
      <c r="AJ200" s="146"/>
      <c r="AK200" s="611"/>
      <c r="AL200" s="612"/>
      <c r="AM200" s="612"/>
      <c r="AN200" s="612"/>
      <c r="AO200" s="612"/>
      <c r="AP200" s="612"/>
      <c r="AQ200" s="612"/>
      <c r="AR200" s="612"/>
      <c r="AS200" s="612"/>
      <c r="AT200" s="612"/>
      <c r="AU200" s="612"/>
      <c r="AV200" s="612"/>
      <c r="AW200" s="612"/>
      <c r="AX200" s="612"/>
      <c r="AY200" s="612"/>
      <c r="AZ200" s="612"/>
      <c r="BA200" s="612"/>
      <c r="BB200" s="612"/>
      <c r="BC200" s="612"/>
      <c r="BD200" s="612"/>
      <c r="BE200" s="613"/>
      <c r="BF200" s="147"/>
      <c r="BG200" s="143"/>
      <c r="BH200" s="54"/>
    </row>
    <row r="201" spans="1:65" ht="14.25" customHeight="1">
      <c r="A201" s="3"/>
      <c r="B201" s="54"/>
      <c r="C201" s="55"/>
      <c r="D201" s="605"/>
      <c r="E201" s="606"/>
      <c r="F201" s="606"/>
      <c r="G201" s="606"/>
      <c r="H201" s="606"/>
      <c r="I201" s="607"/>
      <c r="J201" s="700" t="s">
        <v>162</v>
      </c>
      <c r="K201" s="701"/>
      <c r="L201" s="701"/>
      <c r="M201" s="701"/>
      <c r="N201" s="701"/>
      <c r="O201" s="701"/>
      <c r="P201" s="701"/>
      <c r="Q201" s="701"/>
      <c r="R201" s="701"/>
      <c r="S201" s="701"/>
      <c r="T201" s="701"/>
      <c r="U201" s="701"/>
      <c r="V201" s="701"/>
      <c r="W201" s="701"/>
      <c r="X201" s="701"/>
      <c r="Y201" s="701"/>
      <c r="Z201" s="701"/>
      <c r="AA201" s="701"/>
      <c r="AB201" s="701"/>
      <c r="AC201" s="701"/>
      <c r="AD201" s="701"/>
      <c r="AE201" s="148"/>
      <c r="AF201" s="149"/>
      <c r="AG201" s="149"/>
      <c r="AH201" s="149"/>
      <c r="AI201" s="149"/>
      <c r="AJ201" s="150"/>
      <c r="AK201" s="700" t="s">
        <v>162</v>
      </c>
      <c r="AL201" s="701"/>
      <c r="AM201" s="701"/>
      <c r="AN201" s="701"/>
      <c r="AO201" s="701"/>
      <c r="AP201" s="701"/>
      <c r="AQ201" s="701"/>
      <c r="AR201" s="701"/>
      <c r="AS201" s="701"/>
      <c r="AT201" s="701"/>
      <c r="AU201" s="701"/>
      <c r="AV201" s="701"/>
      <c r="AW201" s="701"/>
      <c r="AX201" s="701"/>
      <c r="AY201" s="701"/>
      <c r="AZ201" s="701"/>
      <c r="BA201" s="701"/>
      <c r="BB201" s="701"/>
      <c r="BC201" s="701"/>
      <c r="BD201" s="701"/>
      <c r="BE201" s="702"/>
      <c r="BF201" s="151"/>
      <c r="BG201" s="152"/>
      <c r="BH201" s="54"/>
    </row>
    <row r="202" spans="1:65" s="53" customFormat="1" ht="14.25" customHeight="1">
      <c r="B202" s="81"/>
      <c r="C202" s="82"/>
      <c r="D202" s="587"/>
      <c r="E202" s="588"/>
      <c r="F202" s="588"/>
      <c r="G202" s="588"/>
      <c r="H202" s="588"/>
      <c r="I202" s="592"/>
      <c r="J202" s="703"/>
      <c r="K202" s="704"/>
      <c r="L202" s="704"/>
      <c r="M202" s="704"/>
      <c r="N202" s="704"/>
      <c r="O202" s="704"/>
      <c r="P202" s="704"/>
      <c r="Q202" s="704"/>
      <c r="R202" s="704"/>
      <c r="S202" s="704"/>
      <c r="T202" s="704"/>
      <c r="U202" s="704"/>
      <c r="V202" s="704"/>
      <c r="W202" s="704"/>
      <c r="X202" s="704"/>
      <c r="Y202" s="704"/>
      <c r="Z202" s="704"/>
      <c r="AA202" s="704"/>
      <c r="AB202" s="704"/>
      <c r="AC202" s="704"/>
      <c r="AD202" s="704"/>
      <c r="AE202" s="129"/>
      <c r="AF202" s="130"/>
      <c r="AG202" s="130"/>
      <c r="AH202" s="130"/>
      <c r="AI202" s="130"/>
      <c r="AJ202" s="133"/>
      <c r="AK202" s="703"/>
      <c r="AL202" s="704"/>
      <c r="AM202" s="704"/>
      <c r="AN202" s="704"/>
      <c r="AO202" s="704"/>
      <c r="AP202" s="704"/>
      <c r="AQ202" s="704"/>
      <c r="AR202" s="704"/>
      <c r="AS202" s="704"/>
      <c r="AT202" s="704"/>
      <c r="AU202" s="704"/>
      <c r="AV202" s="704"/>
      <c r="AW202" s="704"/>
      <c r="AX202" s="704"/>
      <c r="AY202" s="704"/>
      <c r="AZ202" s="704"/>
      <c r="BA202" s="704"/>
      <c r="BB202" s="704"/>
      <c r="BC202" s="704"/>
      <c r="BD202" s="704"/>
      <c r="BE202" s="707"/>
      <c r="BF202" s="153"/>
      <c r="BG202" s="153"/>
    </row>
    <row r="203" spans="1:65" s="53" customFormat="1" ht="14.25" customHeight="1">
      <c r="B203" s="81"/>
      <c r="C203" s="82"/>
      <c r="D203" s="589"/>
      <c r="E203" s="590"/>
      <c r="F203" s="590"/>
      <c r="G203" s="590"/>
      <c r="H203" s="590"/>
      <c r="I203" s="593"/>
      <c r="J203" s="705"/>
      <c r="K203" s="706"/>
      <c r="L203" s="706"/>
      <c r="M203" s="706"/>
      <c r="N203" s="706"/>
      <c r="O203" s="706"/>
      <c r="P203" s="706"/>
      <c r="Q203" s="706"/>
      <c r="R203" s="706"/>
      <c r="S203" s="706"/>
      <c r="T203" s="706"/>
      <c r="U203" s="706"/>
      <c r="V203" s="706"/>
      <c r="W203" s="706"/>
      <c r="X203" s="706"/>
      <c r="Y203" s="706"/>
      <c r="Z203" s="706"/>
      <c r="AA203" s="706"/>
      <c r="AB203" s="706"/>
      <c r="AC203" s="706"/>
      <c r="AD203" s="706"/>
      <c r="AE203" s="131"/>
      <c r="AF203" s="132"/>
      <c r="AG203" s="132"/>
      <c r="AH203" s="132"/>
      <c r="AI203" s="132"/>
      <c r="AJ203" s="134"/>
      <c r="AK203" s="705"/>
      <c r="AL203" s="706"/>
      <c r="AM203" s="706"/>
      <c r="AN203" s="706"/>
      <c r="AO203" s="706"/>
      <c r="AP203" s="706"/>
      <c r="AQ203" s="706"/>
      <c r="AR203" s="706"/>
      <c r="AS203" s="706"/>
      <c r="AT203" s="706"/>
      <c r="AU203" s="706"/>
      <c r="AV203" s="706"/>
      <c r="AW203" s="706"/>
      <c r="AX203" s="706"/>
      <c r="AY203" s="706"/>
      <c r="AZ203" s="706"/>
      <c r="BA203" s="706"/>
      <c r="BB203" s="706"/>
      <c r="BC203" s="706"/>
      <c r="BD203" s="706"/>
      <c r="BE203" s="708"/>
      <c r="BF203" s="154"/>
      <c r="BG203" s="153"/>
      <c r="BH203" s="81"/>
    </row>
    <row r="204" spans="1:65" s="53" customFormat="1" ht="14.25" customHeight="1">
      <c r="B204" s="81"/>
      <c r="C204" s="82"/>
      <c r="D204" s="510"/>
      <c r="E204" s="511"/>
      <c r="F204" s="511"/>
      <c r="G204" s="511"/>
      <c r="H204" s="511"/>
      <c r="I204" s="512"/>
      <c r="J204" s="709" t="s">
        <v>162</v>
      </c>
      <c r="K204" s="710"/>
      <c r="L204" s="710"/>
      <c r="M204" s="710"/>
      <c r="N204" s="710"/>
      <c r="O204" s="710"/>
      <c r="P204" s="710"/>
      <c r="Q204" s="710"/>
      <c r="R204" s="710"/>
      <c r="S204" s="710"/>
      <c r="T204" s="710"/>
      <c r="U204" s="710"/>
      <c r="V204" s="710"/>
      <c r="W204" s="710"/>
      <c r="X204" s="710"/>
      <c r="Y204" s="710"/>
      <c r="Z204" s="710"/>
      <c r="AA204" s="710"/>
      <c r="AB204" s="710"/>
      <c r="AC204" s="710"/>
      <c r="AD204" s="710"/>
      <c r="AE204" s="125"/>
      <c r="AF204" s="126"/>
      <c r="AG204" s="126"/>
      <c r="AH204" s="126"/>
      <c r="AI204" s="126"/>
      <c r="AJ204" s="127"/>
      <c r="AK204" s="709" t="s">
        <v>162</v>
      </c>
      <c r="AL204" s="710"/>
      <c r="AM204" s="710"/>
      <c r="AN204" s="710"/>
      <c r="AO204" s="710"/>
      <c r="AP204" s="710"/>
      <c r="AQ204" s="710"/>
      <c r="AR204" s="710"/>
      <c r="AS204" s="710"/>
      <c r="AT204" s="710"/>
      <c r="AU204" s="710"/>
      <c r="AV204" s="710"/>
      <c r="AW204" s="710"/>
      <c r="AX204" s="710"/>
      <c r="AY204" s="710"/>
      <c r="AZ204" s="710"/>
      <c r="BA204" s="710"/>
      <c r="BB204" s="710"/>
      <c r="BC204" s="710"/>
      <c r="BD204" s="710"/>
      <c r="BE204" s="711"/>
      <c r="BF204" s="155"/>
      <c r="BG204" s="156"/>
      <c r="BH204" s="81"/>
      <c r="BI204" s="81"/>
    </row>
    <row r="205" spans="1:65" ht="36" customHeight="1">
      <c r="D205" s="157"/>
      <c r="E205" s="157"/>
      <c r="F205" s="157"/>
      <c r="G205" s="157"/>
      <c r="H205" s="157"/>
      <c r="I205" s="157"/>
      <c r="J205" s="28"/>
      <c r="K205" s="28"/>
      <c r="L205" s="28"/>
      <c r="M205" s="28"/>
      <c r="N205" s="158"/>
      <c r="O205" s="158"/>
      <c r="P205" s="158"/>
      <c r="Q205" s="158"/>
      <c r="R205" s="28"/>
      <c r="S205" s="28"/>
      <c r="T205" s="159"/>
      <c r="U205" s="159"/>
      <c r="V205" s="159"/>
      <c r="W205" s="159"/>
      <c r="X205" s="159"/>
      <c r="Y205" s="159"/>
      <c r="Z205" s="159"/>
      <c r="AA205" s="159"/>
      <c r="AB205" s="159"/>
      <c r="AC205" s="159"/>
      <c r="AD205" s="159"/>
      <c r="AE205" s="158"/>
      <c r="AF205" s="158"/>
      <c r="AG205" s="158"/>
      <c r="AH205" s="158"/>
      <c r="AI205" s="28"/>
      <c r="AJ205" s="28"/>
      <c r="AK205" s="3"/>
      <c r="AL205" s="160"/>
      <c r="AM205" s="160"/>
      <c r="AN205" s="160"/>
      <c r="AO205" s="160"/>
      <c r="AP205" s="160"/>
      <c r="AQ205" s="160"/>
      <c r="AR205" s="157"/>
      <c r="AS205" s="161"/>
      <c r="AT205" s="720" t="s">
        <v>91</v>
      </c>
      <c r="AU205" s="720"/>
      <c r="AV205" s="720"/>
      <c r="AW205" s="720"/>
      <c r="AX205" s="720"/>
      <c r="AY205" s="720"/>
      <c r="AZ205" s="721"/>
      <c r="BA205" s="722">
        <v>0</v>
      </c>
      <c r="BB205" s="723"/>
      <c r="BC205" s="723"/>
      <c r="BD205" s="724"/>
      <c r="BE205" s="162" t="s">
        <v>22</v>
      </c>
      <c r="BF205" s="83"/>
      <c r="BG205" s="62"/>
      <c r="BH205" s="54"/>
      <c r="BJ205" s="9"/>
      <c r="BK205" s="9"/>
      <c r="BM205" s="54"/>
    </row>
    <row r="206" spans="1:65" s="53" customFormat="1" ht="12" customHeight="1">
      <c r="A206" s="2"/>
      <c r="B206" s="2"/>
      <c r="C206" s="2"/>
      <c r="D206" s="2"/>
      <c r="E206" s="2"/>
      <c r="F206" s="2"/>
      <c r="G206" s="2"/>
      <c r="H206" s="2"/>
      <c r="I206" s="2"/>
      <c r="J206" s="2"/>
      <c r="K206" s="2"/>
      <c r="L206" s="2"/>
      <c r="M206" s="2"/>
      <c r="N206" s="2"/>
      <c r="O206" s="2"/>
      <c r="P206" s="2"/>
      <c r="Q206" s="2"/>
      <c r="R206" s="2"/>
      <c r="S206" s="2"/>
      <c r="T206" s="2"/>
      <c r="V206" s="84"/>
      <c r="W206" s="84"/>
      <c r="X206" s="84"/>
      <c r="Y206" s="84"/>
      <c r="Z206" s="84"/>
      <c r="AA206" s="84"/>
      <c r="AB206" s="85"/>
      <c r="AC206" s="85"/>
      <c r="AD206" s="85"/>
      <c r="AE206" s="85"/>
      <c r="AF206" s="84"/>
      <c r="AG206" s="84"/>
      <c r="AH206" s="84"/>
      <c r="AI206" s="84"/>
      <c r="AJ206" s="84"/>
      <c r="AK206" s="84"/>
      <c r="AL206" s="84"/>
      <c r="AM206" s="84"/>
      <c r="AN206" s="84"/>
      <c r="AO206" s="84"/>
      <c r="AP206" s="84"/>
      <c r="AQ206" s="84"/>
      <c r="AR206" s="84"/>
      <c r="AS206" s="84"/>
      <c r="AT206" s="86"/>
      <c r="AU206" s="86"/>
      <c r="AV206" s="86"/>
      <c r="AW206" s="86"/>
      <c r="AX206" s="86"/>
      <c r="AY206" s="86"/>
      <c r="AZ206" s="86"/>
      <c r="BA206" s="86"/>
      <c r="BB206" s="86"/>
      <c r="BC206" s="86"/>
      <c r="BD206" s="86"/>
      <c r="BK206" s="2"/>
    </row>
    <row r="207" spans="1:65" s="69" customFormat="1" ht="14.25" customHeight="1">
      <c r="A207" s="88" t="s">
        <v>92</v>
      </c>
    </row>
    <row r="208" spans="1:65" s="69" customFormat="1" ht="14.25" customHeight="1">
      <c r="B208" s="69" t="s">
        <v>207</v>
      </c>
    </row>
    <row r="209" spans="1:64" ht="15" customHeight="1">
      <c r="A209" s="3"/>
      <c r="B209" s="3"/>
      <c r="C209" s="725" t="s">
        <v>93</v>
      </c>
      <c r="D209" s="726"/>
      <c r="E209" s="726"/>
      <c r="F209" s="726"/>
      <c r="G209" s="726"/>
      <c r="H209" s="727"/>
      <c r="I209" s="216">
        <f>BA205</f>
        <v>0</v>
      </c>
      <c r="J209" s="217"/>
      <c r="K209" s="217"/>
      <c r="L209" s="217"/>
      <c r="M209" s="116" t="s">
        <v>164</v>
      </c>
      <c r="N209" s="117"/>
      <c r="O209" s="119"/>
      <c r="P209" s="725" t="s">
        <v>94</v>
      </c>
      <c r="Q209" s="726"/>
      <c r="R209" s="726"/>
      <c r="S209" s="726"/>
      <c r="T209" s="726"/>
      <c r="U209" s="727"/>
      <c r="V209" s="734">
        <f>AB191</f>
        <v>2</v>
      </c>
      <c r="W209" s="735"/>
      <c r="X209" s="735"/>
      <c r="Y209" s="735"/>
      <c r="Z209" s="116"/>
      <c r="AA209" s="117"/>
      <c r="AB209" s="725" t="s">
        <v>95</v>
      </c>
      <c r="AC209" s="726"/>
      <c r="AD209" s="726"/>
      <c r="AE209" s="726"/>
      <c r="AF209" s="726"/>
      <c r="AG209" s="727"/>
      <c r="AH209" s="740">
        <f>AT191</f>
        <v>220</v>
      </c>
      <c r="AI209" s="741"/>
      <c r="AJ209" s="741"/>
      <c r="AK209" s="741"/>
      <c r="AL209" s="116" t="s">
        <v>165</v>
      </c>
      <c r="AM209" s="117"/>
      <c r="AN209" s="725" t="s">
        <v>96</v>
      </c>
      <c r="AO209" s="726"/>
      <c r="AP209" s="726"/>
      <c r="AQ209" s="726"/>
      <c r="AR209" s="726"/>
      <c r="AS209" s="727"/>
      <c r="AT209" s="254" t="s">
        <v>97</v>
      </c>
      <c r="AU209" s="222"/>
      <c r="AV209" s="222"/>
      <c r="AW209" s="222"/>
      <c r="AX209" s="222"/>
      <c r="AY209" s="222"/>
      <c r="AZ209" s="116" t="s">
        <v>166</v>
      </c>
      <c r="BA209" s="117"/>
      <c r="BB209" s="12" t="s">
        <v>98</v>
      </c>
      <c r="BC209" s="12"/>
      <c r="BH209" s="66"/>
      <c r="BI209" s="66"/>
      <c r="BJ209" s="9"/>
      <c r="BK209" s="9"/>
    </row>
    <row r="210" spans="1:64" ht="15" customHeight="1">
      <c r="A210" s="3"/>
      <c r="B210" s="3"/>
      <c r="C210" s="728"/>
      <c r="D210" s="729"/>
      <c r="E210" s="729"/>
      <c r="F210" s="729"/>
      <c r="G210" s="729"/>
      <c r="H210" s="730"/>
      <c r="I210" s="218"/>
      <c r="J210" s="247"/>
      <c r="K210" s="247"/>
      <c r="L210" s="247"/>
      <c r="M210" s="118"/>
      <c r="N210" s="119"/>
      <c r="O210" s="119"/>
      <c r="P210" s="728"/>
      <c r="Q210" s="729"/>
      <c r="R210" s="729"/>
      <c r="S210" s="729"/>
      <c r="T210" s="729"/>
      <c r="U210" s="730"/>
      <c r="V210" s="736"/>
      <c r="W210" s="737"/>
      <c r="X210" s="737"/>
      <c r="Y210" s="737"/>
      <c r="Z210" s="120"/>
      <c r="AA210" s="119"/>
      <c r="AB210" s="728"/>
      <c r="AC210" s="729"/>
      <c r="AD210" s="729"/>
      <c r="AE210" s="729"/>
      <c r="AF210" s="729"/>
      <c r="AG210" s="730"/>
      <c r="AH210" s="742"/>
      <c r="AI210" s="743"/>
      <c r="AJ210" s="743"/>
      <c r="AK210" s="743"/>
      <c r="AL210" s="120"/>
      <c r="AM210" s="119"/>
      <c r="AN210" s="728"/>
      <c r="AO210" s="729"/>
      <c r="AP210" s="729"/>
      <c r="AQ210" s="729"/>
      <c r="AR210" s="729"/>
      <c r="AS210" s="730"/>
      <c r="AT210" s="712">
        <f>ROUNDDOWN(AH209/160,1)</f>
        <v>1.3</v>
      </c>
      <c r="AU210" s="713"/>
      <c r="AV210" s="713"/>
      <c r="AW210" s="713"/>
      <c r="AX210" s="713"/>
      <c r="AY210" s="713"/>
      <c r="AZ210" s="120"/>
      <c r="BA210" s="119"/>
      <c r="BB210" s="12"/>
      <c r="BC210" s="12" t="s">
        <v>99</v>
      </c>
      <c r="BH210" s="66"/>
      <c r="BI210" s="66"/>
      <c r="BJ210" s="9"/>
      <c r="BK210" s="9"/>
    </row>
    <row r="211" spans="1:64" ht="15" customHeight="1">
      <c r="A211" s="3"/>
      <c r="B211" s="3"/>
      <c r="C211" s="731"/>
      <c r="D211" s="732"/>
      <c r="E211" s="732"/>
      <c r="F211" s="732"/>
      <c r="G211" s="732"/>
      <c r="H211" s="733"/>
      <c r="I211" s="220"/>
      <c r="J211" s="221"/>
      <c r="K211" s="221"/>
      <c r="L211" s="221"/>
      <c r="M211" s="123" t="s">
        <v>22</v>
      </c>
      <c r="N211" s="124"/>
      <c r="O211" s="119"/>
      <c r="P211" s="731"/>
      <c r="Q211" s="732"/>
      <c r="R211" s="732"/>
      <c r="S211" s="732"/>
      <c r="T211" s="732"/>
      <c r="U211" s="733"/>
      <c r="V211" s="738"/>
      <c r="W211" s="739"/>
      <c r="X211" s="739"/>
      <c r="Y211" s="739"/>
      <c r="Z211" s="123" t="s">
        <v>22</v>
      </c>
      <c r="AA211" s="124"/>
      <c r="AB211" s="731"/>
      <c r="AC211" s="732"/>
      <c r="AD211" s="732"/>
      <c r="AE211" s="732"/>
      <c r="AF211" s="732"/>
      <c r="AG211" s="733"/>
      <c r="AH211" s="744"/>
      <c r="AI211" s="745"/>
      <c r="AJ211" s="745"/>
      <c r="AK211" s="745"/>
      <c r="AL211" s="257" t="s">
        <v>23</v>
      </c>
      <c r="AM211" s="258"/>
      <c r="AN211" s="731"/>
      <c r="AO211" s="732"/>
      <c r="AP211" s="732"/>
      <c r="AQ211" s="732"/>
      <c r="AR211" s="732"/>
      <c r="AS211" s="733"/>
      <c r="AT211" s="714"/>
      <c r="AU211" s="715"/>
      <c r="AV211" s="715"/>
      <c r="AW211" s="715"/>
      <c r="AX211" s="715"/>
      <c r="AY211" s="715"/>
      <c r="AZ211" s="123" t="s">
        <v>22</v>
      </c>
      <c r="BA211" s="124"/>
      <c r="BH211" s="66"/>
      <c r="BI211" s="66"/>
      <c r="BJ211" s="9"/>
      <c r="BK211" s="9"/>
    </row>
    <row r="212" spans="1:64" ht="24" customHeight="1" thickBot="1">
      <c r="A212" s="3"/>
      <c r="B212" s="3"/>
      <c r="C212" s="234" t="s">
        <v>100</v>
      </c>
      <c r="D212" s="234"/>
      <c r="E212" s="234"/>
      <c r="F212" s="234"/>
      <c r="G212" s="234"/>
      <c r="H212" s="234"/>
      <c r="I212" s="234"/>
      <c r="J212" s="234"/>
      <c r="K212" s="234"/>
      <c r="L212" s="234"/>
      <c r="M212" s="234"/>
      <c r="N212" s="234"/>
      <c r="O212" s="13"/>
      <c r="P212" s="234" t="s">
        <v>101</v>
      </c>
      <c r="Q212" s="234"/>
      <c r="R212" s="234"/>
      <c r="S212" s="234"/>
      <c r="T212" s="234"/>
      <c r="U212" s="234"/>
      <c r="V212" s="234"/>
      <c r="W212" s="234"/>
      <c r="X212" s="234"/>
      <c r="Y212" s="234"/>
      <c r="Z212" s="234"/>
      <c r="AA212" s="234"/>
      <c r="AB212" s="234"/>
      <c r="AC212" s="234"/>
      <c r="AD212" s="234"/>
      <c r="AE212" s="234"/>
      <c r="AF212" s="234"/>
      <c r="AG212" s="234"/>
      <c r="AH212" s="234"/>
      <c r="AI212" s="234"/>
      <c r="AJ212" s="234"/>
      <c r="AK212" s="234"/>
      <c r="AL212" s="234"/>
      <c r="AM212" s="234"/>
      <c r="AN212" s="159"/>
      <c r="AO212" s="159"/>
      <c r="AP212" s="159"/>
      <c r="AQ212" s="159"/>
      <c r="AR212" s="159"/>
      <c r="AS212" s="163"/>
      <c r="AT212" s="164"/>
      <c r="AU212" s="164"/>
      <c r="AV212" s="164"/>
      <c r="AW212" s="13"/>
      <c r="AX212" s="13"/>
      <c r="AY212" s="13"/>
      <c r="AZ212" s="13"/>
      <c r="BA212" s="13"/>
      <c r="BH212" s="66"/>
      <c r="BI212" s="66"/>
      <c r="BJ212" s="9"/>
      <c r="BK212" s="9"/>
    </row>
    <row r="213" spans="1:64" ht="11.25" customHeight="1" thickTop="1">
      <c r="A213" s="3"/>
      <c r="B213" s="3"/>
      <c r="C213" s="165"/>
      <c r="D213" s="165"/>
      <c r="E213" s="165"/>
      <c r="F213" s="165"/>
      <c r="G213" s="165"/>
      <c r="H213" s="165"/>
      <c r="I213" s="165"/>
      <c r="J213" s="165"/>
      <c r="K213" s="165"/>
      <c r="L213" s="165"/>
      <c r="M213" s="165"/>
      <c r="N213" s="165"/>
      <c r="O213" s="13"/>
      <c r="P213" s="165"/>
      <c r="Q213" s="165"/>
      <c r="R213" s="165"/>
      <c r="S213" s="165"/>
      <c r="T213" s="165"/>
      <c r="U213" s="165"/>
      <c r="V213" s="165"/>
      <c r="W213" s="165"/>
      <c r="X213" s="165"/>
      <c r="Y213" s="165"/>
      <c r="Z213" s="165"/>
      <c r="AA213" s="165"/>
      <c r="AB213" s="165"/>
      <c r="AC213" s="165"/>
      <c r="AD213" s="165"/>
      <c r="AE213" s="165"/>
      <c r="AF213" s="165"/>
      <c r="AG213" s="165"/>
      <c r="AH213" s="165"/>
      <c r="AI213" s="165"/>
      <c r="AJ213" s="165"/>
      <c r="AK213" s="165"/>
      <c r="AL213" s="165"/>
      <c r="AM213" s="165"/>
      <c r="AN213" s="236" t="s">
        <v>208</v>
      </c>
      <c r="AO213" s="237"/>
      <c r="AP213" s="237"/>
      <c r="AQ213" s="237"/>
      <c r="AR213" s="237"/>
      <c r="AS213" s="237"/>
      <c r="AT213" s="237"/>
      <c r="AU213" s="237"/>
      <c r="AV213" s="238"/>
      <c r="AW213" s="716">
        <f>I209+AT210</f>
        <v>1.3</v>
      </c>
      <c r="AX213" s="717"/>
      <c r="AY213" s="717"/>
      <c r="AZ213" s="717"/>
      <c r="BA213" s="717"/>
      <c r="BB213" s="717"/>
      <c r="BC213" s="717"/>
      <c r="BD213" s="755" t="s">
        <v>102</v>
      </c>
      <c r="BE213" s="755"/>
      <c r="BF213" s="756"/>
    </row>
    <row r="214" spans="1:64" ht="8.25" customHeight="1">
      <c r="A214" s="3"/>
      <c r="B214" s="3"/>
      <c r="C214" s="165"/>
      <c r="D214" s="165"/>
      <c r="E214" s="165"/>
      <c r="F214" s="165"/>
      <c r="G214" s="165"/>
      <c r="H214" s="165"/>
      <c r="I214" s="165"/>
      <c r="J214" s="165"/>
      <c r="K214" s="165"/>
      <c r="L214" s="165"/>
      <c r="M214" s="165"/>
      <c r="N214" s="165"/>
      <c r="O214" s="13"/>
      <c r="P214" s="165"/>
      <c r="Q214" s="165"/>
      <c r="R214" s="165"/>
      <c r="S214" s="165"/>
      <c r="T214" s="165"/>
      <c r="U214" s="165"/>
      <c r="V214" s="165"/>
      <c r="W214" s="165"/>
      <c r="X214" s="165"/>
      <c r="Y214" s="165"/>
      <c r="Z214" s="165"/>
      <c r="AA214" s="165"/>
      <c r="AB214" s="165"/>
      <c r="AC214" s="165"/>
      <c r="AD214" s="165"/>
      <c r="AE214" s="165"/>
      <c r="AF214" s="165"/>
      <c r="AG214" s="165"/>
      <c r="AH214" s="165"/>
      <c r="AI214" s="165"/>
      <c r="AJ214" s="165"/>
      <c r="AK214" s="165"/>
      <c r="AL214" s="165"/>
      <c r="AM214" s="165"/>
      <c r="AN214" s="239"/>
      <c r="AO214" s="240"/>
      <c r="AP214" s="240"/>
      <c r="AQ214" s="240"/>
      <c r="AR214" s="240"/>
      <c r="AS214" s="240"/>
      <c r="AT214" s="240"/>
      <c r="AU214" s="240"/>
      <c r="AV214" s="241"/>
      <c r="AW214" s="712"/>
      <c r="AX214" s="713"/>
      <c r="AY214" s="713"/>
      <c r="AZ214" s="713"/>
      <c r="BA214" s="713"/>
      <c r="BB214" s="713"/>
      <c r="BC214" s="713"/>
      <c r="BD214" s="757"/>
      <c r="BE214" s="757"/>
      <c r="BF214" s="758"/>
    </row>
    <row r="215" spans="1:64" ht="30.75" customHeight="1" thickBot="1">
      <c r="A215" s="3"/>
      <c r="B215" s="3"/>
      <c r="C215" s="165"/>
      <c r="D215" s="165"/>
      <c r="E215" s="165"/>
      <c r="F215" s="165"/>
      <c r="G215" s="165"/>
      <c r="H215" s="165"/>
      <c r="I215" s="165"/>
      <c r="J215" s="165"/>
      <c r="K215" s="165"/>
      <c r="L215" s="165"/>
      <c r="M215" s="165"/>
      <c r="N215" s="165"/>
      <c r="O215" s="13"/>
      <c r="P215" s="165"/>
      <c r="Q215" s="165"/>
      <c r="R215" s="165"/>
      <c r="S215" s="165"/>
      <c r="T215" s="165"/>
      <c r="U215" s="165"/>
      <c r="V215" s="165"/>
      <c r="W215" s="165"/>
      <c r="X215" s="165"/>
      <c r="Y215" s="165"/>
      <c r="Z215" s="165"/>
      <c r="AA215" s="165"/>
      <c r="AB215" s="165"/>
      <c r="AC215" s="165"/>
      <c r="AD215" s="165"/>
      <c r="AE215" s="165"/>
      <c r="AF215" s="165"/>
      <c r="AG215" s="165"/>
      <c r="AH215" s="165"/>
      <c r="AI215" s="165"/>
      <c r="AJ215" s="165"/>
      <c r="AK215" s="165"/>
      <c r="AL215" s="165"/>
      <c r="AM215" s="165"/>
      <c r="AN215" s="242"/>
      <c r="AO215" s="243"/>
      <c r="AP215" s="243"/>
      <c r="AQ215" s="243"/>
      <c r="AR215" s="243"/>
      <c r="AS215" s="243"/>
      <c r="AT215" s="243"/>
      <c r="AU215" s="243"/>
      <c r="AV215" s="244"/>
      <c r="AW215" s="718"/>
      <c r="AX215" s="719"/>
      <c r="AY215" s="719"/>
      <c r="AZ215" s="719"/>
      <c r="BA215" s="719"/>
      <c r="BB215" s="719"/>
      <c r="BC215" s="719"/>
      <c r="BD215" s="252" t="s">
        <v>22</v>
      </c>
      <c r="BE215" s="252"/>
      <c r="BF215" s="253"/>
      <c r="BK215" s="54"/>
      <c r="BL215" s="54"/>
    </row>
    <row r="216" spans="1:64" s="69" customFormat="1" ht="5.25" customHeight="1" thickTop="1">
      <c r="A216" s="88"/>
    </row>
    <row r="217" spans="1:64" s="69" customFormat="1" ht="15" customHeight="1">
      <c r="B217" s="69" t="s">
        <v>103</v>
      </c>
    </row>
    <row r="218" spans="1:64" s="69" customFormat="1" ht="15" customHeight="1">
      <c r="C218" s="138" t="s">
        <v>104</v>
      </c>
    </row>
    <row r="219" spans="1:64" s="69" customFormat="1" ht="15" customHeight="1">
      <c r="C219" s="138" t="s">
        <v>167</v>
      </c>
      <c r="BA219" s="89"/>
      <c r="BB219" s="89"/>
      <c r="BC219" s="89"/>
      <c r="BD219" s="89"/>
      <c r="BE219" s="89"/>
      <c r="BF219" s="89"/>
      <c r="BG219" s="89"/>
      <c r="BH219" s="89"/>
      <c r="BI219" s="89"/>
      <c r="BJ219" s="89"/>
      <c r="BK219" s="89"/>
      <c r="BL219" s="89"/>
    </row>
    <row r="220" spans="1:64" s="69" customFormat="1" ht="15" customHeight="1">
      <c r="C220" s="138"/>
      <c r="AS220" s="121"/>
      <c r="AT220" s="121"/>
      <c r="AU220" s="121"/>
      <c r="AV220" s="121"/>
      <c r="AW220" s="121"/>
      <c r="AX220" s="121"/>
      <c r="AY220" s="121"/>
      <c r="AZ220" s="121"/>
      <c r="BA220" s="166"/>
      <c r="BB220" s="167"/>
      <c r="BC220" s="167"/>
      <c r="BD220" s="167"/>
      <c r="BE220" s="167"/>
      <c r="BF220" s="167"/>
      <c r="BG220" s="167"/>
      <c r="BH220" s="90"/>
      <c r="BI220" s="87"/>
      <c r="BJ220" s="87"/>
      <c r="BK220" s="87"/>
      <c r="BL220" s="89"/>
    </row>
    <row r="221" spans="1:64" s="69" customFormat="1" ht="15" customHeight="1">
      <c r="B221" s="9" t="s">
        <v>209</v>
      </c>
      <c r="C221" s="9"/>
      <c r="BF221" s="89"/>
    </row>
    <row r="222" spans="1:64" s="69" customFormat="1" ht="14.25" customHeight="1">
      <c r="D222" s="759" t="s">
        <v>67</v>
      </c>
      <c r="E222" s="759"/>
      <c r="F222" s="759"/>
      <c r="G222" s="759"/>
      <c r="H222" s="759"/>
      <c r="I222" s="759"/>
      <c r="J222" s="759" t="s">
        <v>68</v>
      </c>
      <c r="K222" s="759"/>
      <c r="L222" s="759"/>
      <c r="M222" s="759"/>
      <c r="N222" s="759"/>
      <c r="O222" s="759"/>
      <c r="P222" s="759"/>
      <c r="Q222" s="759"/>
      <c r="R222" s="759"/>
      <c r="S222" s="759"/>
      <c r="T222" s="759"/>
      <c r="U222" s="759"/>
      <c r="V222" s="759"/>
      <c r="W222" s="759"/>
      <c r="X222" s="759"/>
      <c r="Y222" s="759"/>
      <c r="Z222" s="759"/>
      <c r="AA222" s="759"/>
      <c r="AB222" s="759"/>
      <c r="AC222" s="759"/>
      <c r="AD222" s="759"/>
      <c r="AE222" s="759"/>
      <c r="AF222" s="759"/>
      <c r="AG222" s="759" t="s">
        <v>161</v>
      </c>
      <c r="AH222" s="759"/>
      <c r="AI222" s="759"/>
      <c r="AJ222" s="759"/>
      <c r="AK222" s="759"/>
      <c r="AL222" s="759"/>
      <c r="AM222" s="759" t="s">
        <v>89</v>
      </c>
      <c r="AN222" s="759"/>
      <c r="AO222" s="759"/>
      <c r="AP222" s="759"/>
      <c r="AQ222" s="759"/>
      <c r="AR222" s="759"/>
      <c r="AS222" s="760" t="s">
        <v>79</v>
      </c>
      <c r="AT222" s="761"/>
      <c r="AU222" s="761"/>
      <c r="AV222" s="761"/>
      <c r="AW222" s="761"/>
      <c r="AX222" s="762"/>
      <c r="AY222" s="769" t="s">
        <v>69</v>
      </c>
      <c r="AZ222" s="770"/>
      <c r="BA222" s="770"/>
      <c r="BB222" s="770"/>
      <c r="BC222" s="770"/>
      <c r="BD222" s="771"/>
      <c r="BE222" s="91"/>
      <c r="BF222" s="91"/>
      <c r="BG222" s="91"/>
      <c r="BH222" s="91"/>
      <c r="BI222" s="91"/>
      <c r="BJ222" s="91"/>
    </row>
    <row r="223" spans="1:64" s="69" customFormat="1" ht="14.25" customHeight="1">
      <c r="D223" s="759"/>
      <c r="E223" s="759"/>
      <c r="F223" s="759"/>
      <c r="G223" s="759"/>
      <c r="H223" s="759"/>
      <c r="I223" s="759"/>
      <c r="J223" s="759"/>
      <c r="K223" s="759"/>
      <c r="L223" s="759"/>
      <c r="M223" s="759"/>
      <c r="N223" s="759"/>
      <c r="O223" s="759"/>
      <c r="P223" s="759"/>
      <c r="Q223" s="759"/>
      <c r="R223" s="759"/>
      <c r="S223" s="759"/>
      <c r="T223" s="759"/>
      <c r="U223" s="759"/>
      <c r="V223" s="759"/>
      <c r="W223" s="759"/>
      <c r="X223" s="759"/>
      <c r="Y223" s="759"/>
      <c r="Z223" s="759"/>
      <c r="AA223" s="759"/>
      <c r="AB223" s="759"/>
      <c r="AC223" s="759"/>
      <c r="AD223" s="759"/>
      <c r="AE223" s="759"/>
      <c r="AF223" s="759"/>
      <c r="AG223" s="759"/>
      <c r="AH223" s="759"/>
      <c r="AI223" s="759"/>
      <c r="AJ223" s="759"/>
      <c r="AK223" s="759"/>
      <c r="AL223" s="759"/>
      <c r="AM223" s="759"/>
      <c r="AN223" s="759"/>
      <c r="AO223" s="759"/>
      <c r="AP223" s="759"/>
      <c r="AQ223" s="759"/>
      <c r="AR223" s="759"/>
      <c r="AS223" s="763"/>
      <c r="AT223" s="764"/>
      <c r="AU223" s="764"/>
      <c r="AV223" s="764"/>
      <c r="AW223" s="764"/>
      <c r="AX223" s="765"/>
      <c r="AY223" s="772"/>
      <c r="AZ223" s="773"/>
      <c r="BA223" s="773"/>
      <c r="BB223" s="773"/>
      <c r="BC223" s="773"/>
      <c r="BD223" s="774"/>
      <c r="BE223" s="91"/>
      <c r="BF223" s="91"/>
      <c r="BG223" s="91"/>
      <c r="BH223" s="91"/>
      <c r="BI223" s="91"/>
      <c r="BJ223" s="91"/>
    </row>
    <row r="224" spans="1:64" s="69" customFormat="1" ht="14.25" customHeight="1">
      <c r="D224" s="759"/>
      <c r="E224" s="759"/>
      <c r="F224" s="759"/>
      <c r="G224" s="759"/>
      <c r="H224" s="759"/>
      <c r="I224" s="759"/>
      <c r="J224" s="759"/>
      <c r="K224" s="759"/>
      <c r="L224" s="759"/>
      <c r="M224" s="759"/>
      <c r="N224" s="759"/>
      <c r="O224" s="759"/>
      <c r="P224" s="759"/>
      <c r="Q224" s="759"/>
      <c r="R224" s="759"/>
      <c r="S224" s="759"/>
      <c r="T224" s="759"/>
      <c r="U224" s="759"/>
      <c r="V224" s="759"/>
      <c r="W224" s="759"/>
      <c r="X224" s="759"/>
      <c r="Y224" s="759"/>
      <c r="Z224" s="759"/>
      <c r="AA224" s="759"/>
      <c r="AB224" s="759"/>
      <c r="AC224" s="759"/>
      <c r="AD224" s="759"/>
      <c r="AE224" s="759"/>
      <c r="AF224" s="759"/>
      <c r="AG224" s="759"/>
      <c r="AH224" s="759"/>
      <c r="AI224" s="759"/>
      <c r="AJ224" s="759"/>
      <c r="AK224" s="759"/>
      <c r="AL224" s="759"/>
      <c r="AM224" s="759"/>
      <c r="AN224" s="759"/>
      <c r="AO224" s="759"/>
      <c r="AP224" s="759"/>
      <c r="AQ224" s="759"/>
      <c r="AR224" s="759"/>
      <c r="AS224" s="766"/>
      <c r="AT224" s="767"/>
      <c r="AU224" s="767"/>
      <c r="AV224" s="767"/>
      <c r="AW224" s="767"/>
      <c r="AX224" s="768"/>
      <c r="AY224" s="775"/>
      <c r="AZ224" s="776"/>
      <c r="BA224" s="776"/>
      <c r="BB224" s="776"/>
      <c r="BC224" s="776"/>
      <c r="BD224" s="777"/>
      <c r="BE224" s="91"/>
      <c r="BF224" s="91"/>
      <c r="BG224" s="91"/>
      <c r="BH224" s="91"/>
      <c r="BI224" s="91"/>
      <c r="BJ224" s="91"/>
    </row>
    <row r="225" spans="2:66" s="92" customFormat="1" ht="14.25" customHeight="1">
      <c r="D225" s="746"/>
      <c r="E225" s="746"/>
      <c r="F225" s="746"/>
      <c r="G225" s="746"/>
      <c r="H225" s="746"/>
      <c r="I225" s="746"/>
      <c r="J225" s="917" t="s">
        <v>201</v>
      </c>
      <c r="K225" s="917"/>
      <c r="L225" s="917"/>
      <c r="M225" s="917"/>
      <c r="N225" s="917"/>
      <c r="O225" s="917"/>
      <c r="P225" s="917"/>
      <c r="Q225" s="917"/>
      <c r="R225" s="917"/>
      <c r="S225" s="917"/>
      <c r="T225" s="917"/>
      <c r="U225" s="917"/>
      <c r="V225" s="917"/>
      <c r="W225" s="917"/>
      <c r="X225" s="917"/>
      <c r="Y225" s="917"/>
      <c r="Z225" s="917"/>
      <c r="AA225" s="917"/>
      <c r="AB225" s="917"/>
      <c r="AC225" s="917"/>
      <c r="AD225" s="917"/>
      <c r="AE225" s="917"/>
      <c r="AF225" s="917"/>
      <c r="AG225" s="919" t="s">
        <v>199</v>
      </c>
      <c r="AH225" s="920"/>
      <c r="AI225" s="920"/>
      <c r="AJ225" s="920"/>
      <c r="AK225" s="920"/>
      <c r="AL225" s="921"/>
      <c r="AM225" s="928">
        <v>8</v>
      </c>
      <c r="AN225" s="928"/>
      <c r="AO225" s="928"/>
      <c r="AP225" s="928"/>
      <c r="AQ225" s="928"/>
      <c r="AR225" s="928"/>
      <c r="AS225" s="929">
        <v>20</v>
      </c>
      <c r="AT225" s="929"/>
      <c r="AU225" s="929"/>
      <c r="AV225" s="929"/>
      <c r="AW225" s="929"/>
      <c r="AX225" s="929"/>
      <c r="AY225" s="753">
        <f>AM225*AS225</f>
        <v>160</v>
      </c>
      <c r="AZ225" s="753"/>
      <c r="BA225" s="753"/>
      <c r="BB225" s="753"/>
      <c r="BC225" s="753"/>
      <c r="BD225" s="753"/>
      <c r="BE225" s="93"/>
      <c r="BF225" s="93"/>
      <c r="BG225" s="93"/>
      <c r="BH225" s="93"/>
      <c r="BI225" s="6"/>
      <c r="BJ225" s="6"/>
    </row>
    <row r="226" spans="2:66" s="92" customFormat="1" ht="14.25" customHeight="1">
      <c r="D226" s="746"/>
      <c r="E226" s="746"/>
      <c r="F226" s="746"/>
      <c r="G226" s="746"/>
      <c r="H226" s="746"/>
      <c r="I226" s="746"/>
      <c r="J226" s="918"/>
      <c r="K226" s="918"/>
      <c r="L226" s="918"/>
      <c r="M226" s="918"/>
      <c r="N226" s="918"/>
      <c r="O226" s="918"/>
      <c r="P226" s="918"/>
      <c r="Q226" s="918"/>
      <c r="R226" s="918"/>
      <c r="S226" s="918"/>
      <c r="T226" s="918"/>
      <c r="U226" s="918"/>
      <c r="V226" s="918"/>
      <c r="W226" s="918"/>
      <c r="X226" s="918"/>
      <c r="Y226" s="918"/>
      <c r="Z226" s="918"/>
      <c r="AA226" s="918"/>
      <c r="AB226" s="918"/>
      <c r="AC226" s="918"/>
      <c r="AD226" s="918"/>
      <c r="AE226" s="918"/>
      <c r="AF226" s="918"/>
      <c r="AG226" s="922"/>
      <c r="AH226" s="923"/>
      <c r="AI226" s="923"/>
      <c r="AJ226" s="923"/>
      <c r="AK226" s="923"/>
      <c r="AL226" s="924"/>
      <c r="AM226" s="928"/>
      <c r="AN226" s="928"/>
      <c r="AO226" s="928"/>
      <c r="AP226" s="928"/>
      <c r="AQ226" s="928"/>
      <c r="AR226" s="928"/>
      <c r="AS226" s="929"/>
      <c r="AT226" s="929"/>
      <c r="AU226" s="929"/>
      <c r="AV226" s="929"/>
      <c r="AW226" s="929"/>
      <c r="AX226" s="929"/>
      <c r="AY226" s="753"/>
      <c r="AZ226" s="753"/>
      <c r="BA226" s="753"/>
      <c r="BB226" s="753"/>
      <c r="BC226" s="753"/>
      <c r="BD226" s="753"/>
      <c r="BE226" s="93"/>
      <c r="BF226" s="93"/>
      <c r="BG226" s="93"/>
      <c r="BH226" s="93"/>
      <c r="BI226" s="6"/>
      <c r="BJ226" s="6"/>
    </row>
    <row r="227" spans="2:66" s="92" customFormat="1" ht="14.25" customHeight="1">
      <c r="D227" s="746"/>
      <c r="E227" s="746"/>
      <c r="F227" s="746"/>
      <c r="G227" s="746"/>
      <c r="H227" s="746"/>
      <c r="I227" s="746"/>
      <c r="J227" s="930" t="s">
        <v>162</v>
      </c>
      <c r="K227" s="930"/>
      <c r="L227" s="930"/>
      <c r="M227" s="930"/>
      <c r="N227" s="930"/>
      <c r="O227" s="930"/>
      <c r="P227" s="930"/>
      <c r="Q227" s="930"/>
      <c r="R227" s="930"/>
      <c r="S227" s="930"/>
      <c r="T227" s="930"/>
      <c r="U227" s="930"/>
      <c r="V227" s="930"/>
      <c r="W227" s="930"/>
      <c r="X227" s="930"/>
      <c r="Y227" s="930"/>
      <c r="Z227" s="930"/>
      <c r="AA227" s="930"/>
      <c r="AB227" s="930"/>
      <c r="AC227" s="930"/>
      <c r="AD227" s="930"/>
      <c r="AE227" s="930"/>
      <c r="AF227" s="930"/>
      <c r="AG227" s="925"/>
      <c r="AH227" s="926"/>
      <c r="AI227" s="926"/>
      <c r="AJ227" s="926"/>
      <c r="AK227" s="926"/>
      <c r="AL227" s="927"/>
      <c r="AM227" s="928"/>
      <c r="AN227" s="928"/>
      <c r="AO227" s="928"/>
      <c r="AP227" s="928"/>
      <c r="AQ227" s="928"/>
      <c r="AR227" s="928"/>
      <c r="AS227" s="929"/>
      <c r="AT227" s="929"/>
      <c r="AU227" s="929"/>
      <c r="AV227" s="929"/>
      <c r="AW227" s="929"/>
      <c r="AX227" s="929"/>
      <c r="AY227" s="753"/>
      <c r="AZ227" s="753"/>
      <c r="BA227" s="753"/>
      <c r="BB227" s="753"/>
      <c r="BC227" s="753"/>
      <c r="BD227" s="753"/>
      <c r="BE227" s="93"/>
      <c r="BF227" s="93"/>
      <c r="BG227" s="93"/>
      <c r="BH227" s="93"/>
      <c r="BI227" s="6"/>
      <c r="BJ227" s="6"/>
      <c r="BK227" s="94"/>
    </row>
    <row r="228" spans="2:66" s="92" customFormat="1" ht="14.25" customHeight="1">
      <c r="D228" s="778" t="s">
        <v>105</v>
      </c>
      <c r="E228" s="778"/>
      <c r="F228" s="778"/>
      <c r="G228" s="778"/>
      <c r="H228" s="778"/>
      <c r="I228" s="778"/>
      <c r="J228" s="778"/>
      <c r="K228" s="778"/>
      <c r="L228" s="778"/>
      <c r="M228" s="778"/>
      <c r="N228" s="778"/>
      <c r="O228" s="778"/>
      <c r="P228" s="778"/>
      <c r="Q228" s="778"/>
      <c r="R228" s="778"/>
      <c r="S228" s="778"/>
      <c r="T228" s="778"/>
      <c r="U228" s="778"/>
      <c r="V228" s="778"/>
      <c r="W228" s="778"/>
      <c r="X228" s="778"/>
      <c r="Y228" s="778"/>
      <c r="Z228" s="778"/>
      <c r="AA228" s="778"/>
      <c r="AB228" s="778"/>
      <c r="AC228" s="778"/>
      <c r="AD228" s="778"/>
      <c r="AE228" s="778"/>
      <c r="AF228" s="778"/>
      <c r="AG228" s="778"/>
      <c r="AH228" s="778"/>
      <c r="AI228" s="778"/>
      <c r="AJ228" s="778"/>
      <c r="AK228" s="778"/>
      <c r="AL228" s="778"/>
      <c r="AM228" s="778"/>
      <c r="AN228" s="778"/>
      <c r="AO228" s="778"/>
      <c r="AP228" s="778"/>
      <c r="AQ228" s="778"/>
      <c r="AR228" s="778"/>
      <c r="AS228" s="778"/>
      <c r="AT228" s="778"/>
      <c r="AU228" s="778"/>
      <c r="AV228" s="778"/>
      <c r="AW228" s="778"/>
      <c r="AX228" s="778"/>
      <c r="AY228" s="778"/>
      <c r="AZ228" s="778"/>
      <c r="BA228" s="778"/>
      <c r="BB228" s="778"/>
      <c r="BC228" s="778"/>
      <c r="BD228" s="778"/>
      <c r="BE228" s="93"/>
      <c r="BF228" s="93"/>
      <c r="BG228" s="93"/>
      <c r="BH228" s="93"/>
      <c r="BI228" s="6"/>
      <c r="BJ228" s="6"/>
      <c r="BK228" s="94"/>
    </row>
    <row r="229" spans="2:66" s="95" customFormat="1" ht="14.25" customHeight="1">
      <c r="D229" s="168"/>
      <c r="E229" s="779" t="s">
        <v>106</v>
      </c>
      <c r="F229" s="779"/>
      <c r="G229" s="779"/>
      <c r="H229" s="779"/>
      <c r="I229" s="779"/>
      <c r="J229" s="779"/>
      <c r="K229" s="779"/>
      <c r="L229" s="779"/>
      <c r="M229" s="779"/>
      <c r="N229" s="779"/>
      <c r="O229" s="779"/>
      <c r="P229" s="779"/>
      <c r="Q229" s="779"/>
      <c r="R229" s="779"/>
      <c r="S229" s="779"/>
      <c r="T229" s="779"/>
      <c r="U229" s="779"/>
      <c r="V229" s="779"/>
      <c r="W229" s="779"/>
      <c r="X229" s="779"/>
      <c r="Y229" s="779"/>
      <c r="Z229" s="779"/>
      <c r="AA229" s="779"/>
      <c r="AB229" s="779"/>
      <c r="AC229" s="779"/>
      <c r="AD229" s="779"/>
      <c r="AE229" s="779"/>
      <c r="AF229" s="779"/>
      <c r="AG229" s="779"/>
      <c r="AH229" s="779"/>
      <c r="AI229" s="779"/>
      <c r="AJ229" s="779"/>
      <c r="AK229" s="779"/>
      <c r="AL229" s="779"/>
      <c r="AM229" s="779"/>
      <c r="AN229" s="779"/>
      <c r="AO229" s="779"/>
      <c r="AP229" s="779"/>
      <c r="AQ229" s="779"/>
      <c r="AR229" s="779"/>
      <c r="AS229" s="779"/>
      <c r="AT229" s="779"/>
      <c r="AU229" s="779"/>
      <c r="AV229" s="779"/>
      <c r="AW229" s="779"/>
      <c r="AX229" s="779"/>
      <c r="AY229" s="779"/>
      <c r="AZ229" s="779"/>
      <c r="BA229" s="779"/>
      <c r="BB229" s="779"/>
      <c r="BC229" s="779"/>
      <c r="BD229" s="779"/>
      <c r="BE229" s="168"/>
      <c r="BF229" s="168"/>
      <c r="BG229" s="168"/>
      <c r="BH229" s="96"/>
      <c r="BI229" s="96"/>
      <c r="BJ229" s="96"/>
    </row>
    <row r="230" spans="2:66" s="95" customFormat="1" ht="24.75" customHeight="1">
      <c r="D230" s="168"/>
      <c r="E230" s="779"/>
      <c r="F230" s="779"/>
      <c r="G230" s="779"/>
      <c r="H230" s="779"/>
      <c r="I230" s="779"/>
      <c r="J230" s="779"/>
      <c r="K230" s="779"/>
      <c r="L230" s="779"/>
      <c r="M230" s="779"/>
      <c r="N230" s="779"/>
      <c r="O230" s="779"/>
      <c r="P230" s="779"/>
      <c r="Q230" s="779"/>
      <c r="R230" s="779"/>
      <c r="S230" s="779"/>
      <c r="T230" s="779"/>
      <c r="U230" s="779"/>
      <c r="V230" s="779"/>
      <c r="W230" s="779"/>
      <c r="X230" s="779"/>
      <c r="Y230" s="779"/>
      <c r="Z230" s="779"/>
      <c r="AA230" s="779"/>
      <c r="AB230" s="779"/>
      <c r="AC230" s="779"/>
      <c r="AD230" s="779"/>
      <c r="AE230" s="779"/>
      <c r="AF230" s="779"/>
      <c r="AG230" s="779"/>
      <c r="AH230" s="779"/>
      <c r="AI230" s="779"/>
      <c r="AJ230" s="779"/>
      <c r="AK230" s="779"/>
      <c r="AL230" s="779"/>
      <c r="AM230" s="779"/>
      <c r="AN230" s="779"/>
      <c r="AO230" s="779"/>
      <c r="AP230" s="779"/>
      <c r="AQ230" s="779"/>
      <c r="AR230" s="779"/>
      <c r="AS230" s="779"/>
      <c r="AT230" s="779"/>
      <c r="AU230" s="779"/>
      <c r="AV230" s="779"/>
      <c r="AW230" s="779"/>
      <c r="AX230" s="779"/>
      <c r="AY230" s="779"/>
      <c r="AZ230" s="779"/>
      <c r="BA230" s="779"/>
      <c r="BB230" s="779"/>
      <c r="BC230" s="779"/>
      <c r="BD230" s="779"/>
      <c r="BE230" s="168"/>
      <c r="BF230" s="168"/>
      <c r="BG230" s="168"/>
      <c r="BH230" s="96"/>
      <c r="BI230" s="96"/>
      <c r="BJ230" s="96"/>
    </row>
    <row r="231" spans="2:66" s="95" customFormat="1" ht="14.25" customHeight="1">
      <c r="D231" s="168"/>
      <c r="E231" s="779" t="s">
        <v>107</v>
      </c>
      <c r="F231" s="779"/>
      <c r="G231" s="779"/>
      <c r="H231" s="779"/>
      <c r="I231" s="779"/>
      <c r="J231" s="779"/>
      <c r="K231" s="779"/>
      <c r="L231" s="779"/>
      <c r="M231" s="779"/>
      <c r="N231" s="779"/>
      <c r="O231" s="779"/>
      <c r="P231" s="779"/>
      <c r="Q231" s="779"/>
      <c r="R231" s="779"/>
      <c r="S231" s="779"/>
      <c r="T231" s="779"/>
      <c r="U231" s="779"/>
      <c r="V231" s="779"/>
      <c r="W231" s="779"/>
      <c r="X231" s="779"/>
      <c r="Y231" s="779"/>
      <c r="Z231" s="779"/>
      <c r="AA231" s="779"/>
      <c r="AB231" s="779"/>
      <c r="AC231" s="779"/>
      <c r="AD231" s="779"/>
      <c r="AE231" s="779"/>
      <c r="AF231" s="779"/>
      <c r="AG231" s="779"/>
      <c r="AH231" s="779"/>
      <c r="AI231" s="779"/>
      <c r="AJ231" s="779"/>
      <c r="AK231" s="779"/>
      <c r="AL231" s="779"/>
      <c r="AM231" s="779"/>
      <c r="AN231" s="779"/>
      <c r="AO231" s="779"/>
      <c r="AP231" s="779"/>
      <c r="AQ231" s="779"/>
      <c r="AR231" s="779"/>
      <c r="AS231" s="779"/>
      <c r="AT231" s="779"/>
      <c r="AU231" s="779"/>
      <c r="AV231" s="779"/>
      <c r="AW231" s="779"/>
      <c r="AX231" s="779"/>
      <c r="AY231" s="779"/>
      <c r="AZ231" s="779"/>
      <c r="BA231" s="779"/>
      <c r="BB231" s="779"/>
      <c r="BC231" s="779"/>
      <c r="BD231" s="779"/>
      <c r="BE231" s="168"/>
      <c r="BF231" s="168"/>
      <c r="BG231" s="168"/>
      <c r="BH231" s="96"/>
      <c r="BI231" s="96"/>
      <c r="BJ231" s="96"/>
    </row>
    <row r="232" spans="2:66" s="95" customFormat="1" ht="14.25" customHeight="1">
      <c r="D232" s="168"/>
      <c r="E232" s="779"/>
      <c r="F232" s="779"/>
      <c r="G232" s="779"/>
      <c r="H232" s="779"/>
      <c r="I232" s="779"/>
      <c r="J232" s="779"/>
      <c r="K232" s="779"/>
      <c r="L232" s="779"/>
      <c r="M232" s="779"/>
      <c r="N232" s="779"/>
      <c r="O232" s="779"/>
      <c r="P232" s="779"/>
      <c r="Q232" s="779"/>
      <c r="R232" s="779"/>
      <c r="S232" s="779"/>
      <c r="T232" s="779"/>
      <c r="U232" s="779"/>
      <c r="V232" s="779"/>
      <c r="W232" s="779"/>
      <c r="X232" s="779"/>
      <c r="Y232" s="779"/>
      <c r="Z232" s="779"/>
      <c r="AA232" s="779"/>
      <c r="AB232" s="779"/>
      <c r="AC232" s="779"/>
      <c r="AD232" s="779"/>
      <c r="AE232" s="779"/>
      <c r="AF232" s="779"/>
      <c r="AG232" s="779"/>
      <c r="AH232" s="779"/>
      <c r="AI232" s="779"/>
      <c r="AJ232" s="779"/>
      <c r="AK232" s="779"/>
      <c r="AL232" s="779"/>
      <c r="AM232" s="779"/>
      <c r="AN232" s="779"/>
      <c r="AO232" s="779"/>
      <c r="AP232" s="779"/>
      <c r="AQ232" s="779"/>
      <c r="AR232" s="779"/>
      <c r="AS232" s="779"/>
      <c r="AT232" s="779"/>
      <c r="AU232" s="779"/>
      <c r="AV232" s="779"/>
      <c r="AW232" s="779"/>
      <c r="AX232" s="779"/>
      <c r="AY232" s="779"/>
      <c r="AZ232" s="779"/>
      <c r="BA232" s="779"/>
      <c r="BB232" s="779"/>
      <c r="BC232" s="779"/>
      <c r="BD232" s="779"/>
      <c r="BE232" s="168"/>
      <c r="BF232" s="168"/>
      <c r="BG232" s="168"/>
      <c r="BH232" s="96"/>
      <c r="BI232" s="96"/>
      <c r="BJ232" s="96"/>
    </row>
    <row r="233" spans="2:66" s="69" customFormat="1" ht="66.75" customHeight="1">
      <c r="D233" s="780" t="s">
        <v>108</v>
      </c>
      <c r="E233" s="780"/>
      <c r="F233" s="780"/>
      <c r="G233" s="780"/>
      <c r="H233" s="780"/>
      <c r="I233" s="780"/>
      <c r="J233" s="780"/>
      <c r="K233" s="780"/>
      <c r="L233" s="780"/>
      <c r="M233" s="780"/>
      <c r="N233" s="780"/>
      <c r="O233" s="780"/>
      <c r="P233" s="780"/>
      <c r="Q233" s="780"/>
      <c r="R233" s="780"/>
      <c r="S233" s="780"/>
      <c r="T233" s="780"/>
      <c r="U233" s="780"/>
      <c r="V233" s="780"/>
      <c r="W233" s="780"/>
      <c r="X233" s="780"/>
      <c r="Y233" s="780"/>
      <c r="Z233" s="780"/>
      <c r="AA233" s="780"/>
      <c r="AB233" s="780"/>
      <c r="AC233" s="780"/>
      <c r="AD233" s="780"/>
      <c r="AE233" s="780"/>
      <c r="AF233" s="780"/>
      <c r="AG233" s="780"/>
      <c r="AH233" s="780"/>
      <c r="AI233" s="780"/>
      <c r="AJ233" s="780"/>
      <c r="AK233" s="780"/>
      <c r="AL233" s="780"/>
      <c r="AM233" s="780"/>
      <c r="AN233" s="780"/>
      <c r="AO233" s="780"/>
      <c r="AP233" s="780"/>
      <c r="AQ233" s="780"/>
      <c r="AR233" s="780"/>
      <c r="AS233" s="780"/>
      <c r="AT233" s="780"/>
      <c r="AU233" s="780"/>
      <c r="AV233" s="780"/>
      <c r="AW233" s="780"/>
      <c r="AX233" s="780"/>
      <c r="AY233" s="780"/>
      <c r="AZ233" s="780"/>
      <c r="BA233" s="780"/>
      <c r="BB233" s="780"/>
      <c r="BC233" s="780"/>
      <c r="BD233" s="780"/>
      <c r="BE233" s="169"/>
      <c r="BF233" s="169"/>
      <c r="BG233" s="169"/>
      <c r="BH233" s="97"/>
      <c r="BI233" s="97"/>
      <c r="BJ233" s="97"/>
      <c r="BK233" s="97"/>
    </row>
    <row r="234" spans="2:66" s="69" customFormat="1" ht="10.5" customHeight="1"/>
    <row r="235" spans="2:66" s="69" customFormat="1" ht="15" customHeight="1">
      <c r="B235" s="10" t="s">
        <v>109</v>
      </c>
      <c r="BH235" s="68"/>
      <c r="BI235" s="68"/>
      <c r="BJ235" s="68"/>
      <c r="BK235" s="68"/>
      <c r="BL235" s="68"/>
      <c r="BM235" s="68"/>
      <c r="BN235" s="68"/>
    </row>
    <row r="236" spans="2:66" s="69" customFormat="1" ht="14.25" customHeight="1">
      <c r="D236" s="759" t="s">
        <v>67</v>
      </c>
      <c r="E236" s="759"/>
      <c r="F236" s="759"/>
      <c r="G236" s="759"/>
      <c r="H236" s="759"/>
      <c r="I236" s="759"/>
      <c r="J236" s="759" t="s">
        <v>68</v>
      </c>
      <c r="K236" s="759"/>
      <c r="L236" s="759"/>
      <c r="M236" s="759"/>
      <c r="N236" s="759"/>
      <c r="O236" s="759"/>
      <c r="P236" s="759"/>
      <c r="Q236" s="759"/>
      <c r="R236" s="759"/>
      <c r="S236" s="759"/>
      <c r="T236" s="759"/>
      <c r="U236" s="759"/>
      <c r="V236" s="759"/>
      <c r="W236" s="759"/>
      <c r="X236" s="759"/>
      <c r="Y236" s="759"/>
      <c r="Z236" s="759"/>
      <c r="AA236" s="759"/>
      <c r="AB236" s="759"/>
      <c r="AC236" s="759"/>
      <c r="AD236" s="759"/>
      <c r="AE236" s="759"/>
      <c r="AF236" s="759"/>
      <c r="AG236" s="759" t="s">
        <v>161</v>
      </c>
      <c r="AH236" s="759"/>
      <c r="AI236" s="759"/>
      <c r="AJ236" s="759"/>
      <c r="AK236" s="759"/>
      <c r="AL236" s="759"/>
      <c r="AM236" s="759" t="s">
        <v>89</v>
      </c>
      <c r="AN236" s="759"/>
      <c r="AO236" s="759"/>
      <c r="AP236" s="759"/>
      <c r="AQ236" s="759"/>
      <c r="AR236" s="759"/>
      <c r="AS236" s="781" t="s">
        <v>79</v>
      </c>
      <c r="AT236" s="781"/>
      <c r="AU236" s="781"/>
      <c r="AV236" s="781"/>
      <c r="AW236" s="781"/>
      <c r="AX236" s="781"/>
      <c r="AY236" s="759" t="s">
        <v>69</v>
      </c>
      <c r="AZ236" s="759"/>
      <c r="BA236" s="759"/>
      <c r="BB236" s="759"/>
      <c r="BC236" s="759"/>
      <c r="BD236" s="759"/>
      <c r="BE236" s="91"/>
      <c r="BF236" s="91"/>
      <c r="BG236" s="91"/>
      <c r="BH236" s="98"/>
      <c r="BI236" s="98"/>
      <c r="BJ236" s="98"/>
      <c r="BK236" s="68"/>
      <c r="BL236" s="68"/>
      <c r="BM236" s="68"/>
      <c r="BN236" s="68"/>
    </row>
    <row r="237" spans="2:66" s="69" customFormat="1" ht="14.25" customHeight="1">
      <c r="D237" s="759"/>
      <c r="E237" s="759"/>
      <c r="F237" s="759"/>
      <c r="G237" s="759"/>
      <c r="H237" s="759"/>
      <c r="I237" s="759"/>
      <c r="J237" s="759"/>
      <c r="K237" s="759"/>
      <c r="L237" s="759"/>
      <c r="M237" s="759"/>
      <c r="N237" s="759"/>
      <c r="O237" s="759"/>
      <c r="P237" s="759"/>
      <c r="Q237" s="759"/>
      <c r="R237" s="759"/>
      <c r="S237" s="759"/>
      <c r="T237" s="759"/>
      <c r="U237" s="759"/>
      <c r="V237" s="759"/>
      <c r="W237" s="759"/>
      <c r="X237" s="759"/>
      <c r="Y237" s="759"/>
      <c r="Z237" s="759"/>
      <c r="AA237" s="759"/>
      <c r="AB237" s="759"/>
      <c r="AC237" s="759"/>
      <c r="AD237" s="759"/>
      <c r="AE237" s="759"/>
      <c r="AF237" s="759"/>
      <c r="AG237" s="759"/>
      <c r="AH237" s="759"/>
      <c r="AI237" s="759"/>
      <c r="AJ237" s="759"/>
      <c r="AK237" s="759"/>
      <c r="AL237" s="759"/>
      <c r="AM237" s="759"/>
      <c r="AN237" s="759"/>
      <c r="AO237" s="759"/>
      <c r="AP237" s="759"/>
      <c r="AQ237" s="759"/>
      <c r="AR237" s="759"/>
      <c r="AS237" s="781"/>
      <c r="AT237" s="781"/>
      <c r="AU237" s="781"/>
      <c r="AV237" s="781"/>
      <c r="AW237" s="781"/>
      <c r="AX237" s="781"/>
      <c r="AY237" s="759"/>
      <c r="AZ237" s="759"/>
      <c r="BA237" s="759"/>
      <c r="BB237" s="759"/>
      <c r="BC237" s="759"/>
      <c r="BD237" s="759"/>
      <c r="BE237" s="91"/>
      <c r="BF237" s="91"/>
      <c r="BG237" s="91"/>
      <c r="BH237" s="98"/>
      <c r="BI237" s="98"/>
      <c r="BJ237" s="98"/>
      <c r="BK237" s="68"/>
      <c r="BL237" s="68"/>
      <c r="BM237" s="68"/>
      <c r="BN237" s="68"/>
    </row>
    <row r="238" spans="2:66" s="69" customFormat="1" ht="14.25" customHeight="1">
      <c r="D238" s="759"/>
      <c r="E238" s="759"/>
      <c r="F238" s="759"/>
      <c r="G238" s="759"/>
      <c r="H238" s="759"/>
      <c r="I238" s="759"/>
      <c r="J238" s="759"/>
      <c r="K238" s="759"/>
      <c r="L238" s="759"/>
      <c r="M238" s="759"/>
      <c r="N238" s="759"/>
      <c r="O238" s="759"/>
      <c r="P238" s="759"/>
      <c r="Q238" s="759"/>
      <c r="R238" s="759"/>
      <c r="S238" s="759"/>
      <c r="T238" s="759"/>
      <c r="U238" s="759"/>
      <c r="V238" s="759"/>
      <c r="W238" s="759"/>
      <c r="X238" s="759"/>
      <c r="Y238" s="759"/>
      <c r="Z238" s="759"/>
      <c r="AA238" s="759"/>
      <c r="AB238" s="759"/>
      <c r="AC238" s="759"/>
      <c r="AD238" s="759"/>
      <c r="AE238" s="759"/>
      <c r="AF238" s="759"/>
      <c r="AG238" s="759"/>
      <c r="AH238" s="759"/>
      <c r="AI238" s="759"/>
      <c r="AJ238" s="759"/>
      <c r="AK238" s="759"/>
      <c r="AL238" s="759"/>
      <c r="AM238" s="759"/>
      <c r="AN238" s="759"/>
      <c r="AO238" s="759"/>
      <c r="AP238" s="759"/>
      <c r="AQ238" s="759"/>
      <c r="AR238" s="759"/>
      <c r="AS238" s="781"/>
      <c r="AT238" s="781"/>
      <c r="AU238" s="781"/>
      <c r="AV238" s="781"/>
      <c r="AW238" s="781"/>
      <c r="AX238" s="781"/>
      <c r="AY238" s="759"/>
      <c r="AZ238" s="759"/>
      <c r="BA238" s="759"/>
      <c r="BB238" s="759"/>
      <c r="BC238" s="759"/>
      <c r="BD238" s="759"/>
      <c r="BE238" s="91"/>
      <c r="BF238" s="91"/>
      <c r="BG238" s="91"/>
      <c r="BH238" s="98"/>
      <c r="BI238" s="98"/>
      <c r="BJ238" s="98"/>
      <c r="BK238" s="68"/>
      <c r="BL238" s="68"/>
      <c r="BM238" s="68"/>
      <c r="BN238" s="68"/>
    </row>
    <row r="239" spans="2:66" s="92" customFormat="1" ht="14.25" customHeight="1">
      <c r="D239" s="746"/>
      <c r="E239" s="746"/>
      <c r="F239" s="746"/>
      <c r="G239" s="746"/>
      <c r="H239" s="746"/>
      <c r="I239" s="746"/>
      <c r="J239" s="747"/>
      <c r="K239" s="747"/>
      <c r="L239" s="747"/>
      <c r="M239" s="747"/>
      <c r="N239" s="747"/>
      <c r="O239" s="747"/>
      <c r="P239" s="747"/>
      <c r="Q239" s="747"/>
      <c r="R239" s="747"/>
      <c r="S239" s="747"/>
      <c r="T239" s="747"/>
      <c r="U239" s="747"/>
      <c r="V239" s="747"/>
      <c r="W239" s="747"/>
      <c r="X239" s="747"/>
      <c r="Y239" s="747"/>
      <c r="Z239" s="747"/>
      <c r="AA239" s="747"/>
      <c r="AB239" s="747"/>
      <c r="AC239" s="747"/>
      <c r="AD239" s="747"/>
      <c r="AE239" s="747"/>
      <c r="AF239" s="747"/>
      <c r="AG239" s="749"/>
      <c r="AH239" s="750"/>
      <c r="AI239" s="750"/>
      <c r="AJ239" s="750"/>
      <c r="AK239" s="750"/>
      <c r="AL239" s="750"/>
      <c r="AM239" s="751"/>
      <c r="AN239" s="751"/>
      <c r="AO239" s="751"/>
      <c r="AP239" s="751"/>
      <c r="AQ239" s="751"/>
      <c r="AR239" s="751"/>
      <c r="AS239" s="752"/>
      <c r="AT239" s="752"/>
      <c r="AU239" s="752"/>
      <c r="AV239" s="752"/>
      <c r="AW239" s="752"/>
      <c r="AX239" s="752"/>
      <c r="AY239" s="753">
        <f>AM239*AS239</f>
        <v>0</v>
      </c>
      <c r="AZ239" s="753"/>
      <c r="BA239" s="753"/>
      <c r="BB239" s="753"/>
      <c r="BC239" s="753"/>
      <c r="BD239" s="753"/>
      <c r="BE239" s="93"/>
      <c r="BF239" s="93"/>
      <c r="BG239" s="93"/>
      <c r="BH239" s="100"/>
      <c r="BI239" s="101"/>
      <c r="BJ239" s="101"/>
      <c r="BK239" s="99"/>
      <c r="BL239" s="99"/>
      <c r="BM239" s="99"/>
      <c r="BN239" s="99"/>
    </row>
    <row r="240" spans="2:66" s="92" customFormat="1" ht="14.25" customHeight="1">
      <c r="D240" s="746"/>
      <c r="E240" s="746"/>
      <c r="F240" s="746"/>
      <c r="G240" s="746"/>
      <c r="H240" s="746"/>
      <c r="I240" s="746"/>
      <c r="J240" s="748"/>
      <c r="K240" s="748"/>
      <c r="L240" s="748"/>
      <c r="M240" s="748"/>
      <c r="N240" s="748"/>
      <c r="O240" s="748"/>
      <c r="P240" s="748"/>
      <c r="Q240" s="748"/>
      <c r="R240" s="748"/>
      <c r="S240" s="748"/>
      <c r="T240" s="748"/>
      <c r="U240" s="748"/>
      <c r="V240" s="748"/>
      <c r="W240" s="748"/>
      <c r="X240" s="748"/>
      <c r="Y240" s="748"/>
      <c r="Z240" s="748"/>
      <c r="AA240" s="748"/>
      <c r="AB240" s="748"/>
      <c r="AC240" s="748"/>
      <c r="AD240" s="748"/>
      <c r="AE240" s="748"/>
      <c r="AF240" s="748"/>
      <c r="AG240" s="750"/>
      <c r="AH240" s="750"/>
      <c r="AI240" s="750"/>
      <c r="AJ240" s="750"/>
      <c r="AK240" s="750"/>
      <c r="AL240" s="750"/>
      <c r="AM240" s="751"/>
      <c r="AN240" s="751"/>
      <c r="AO240" s="751"/>
      <c r="AP240" s="751"/>
      <c r="AQ240" s="751"/>
      <c r="AR240" s="751"/>
      <c r="AS240" s="752"/>
      <c r="AT240" s="752"/>
      <c r="AU240" s="752"/>
      <c r="AV240" s="752"/>
      <c r="AW240" s="752"/>
      <c r="AX240" s="752"/>
      <c r="AY240" s="753"/>
      <c r="AZ240" s="753"/>
      <c r="BA240" s="753"/>
      <c r="BB240" s="753"/>
      <c r="BC240" s="753"/>
      <c r="BD240" s="753"/>
      <c r="BE240" s="93"/>
      <c r="BF240" s="93"/>
      <c r="BG240" s="93"/>
      <c r="BH240" s="100"/>
      <c r="BI240" s="101"/>
      <c r="BJ240" s="101"/>
      <c r="BK240" s="99"/>
      <c r="BL240" s="99"/>
      <c r="BM240" s="99"/>
      <c r="BN240" s="99"/>
    </row>
    <row r="241" spans="1:66" s="92" customFormat="1" ht="14.25" customHeight="1">
      <c r="D241" s="746"/>
      <c r="E241" s="746"/>
      <c r="F241" s="746"/>
      <c r="G241" s="746"/>
      <c r="H241" s="746"/>
      <c r="I241" s="746"/>
      <c r="J241" s="754" t="s">
        <v>162</v>
      </c>
      <c r="K241" s="754"/>
      <c r="L241" s="754"/>
      <c r="M241" s="754"/>
      <c r="N241" s="754"/>
      <c r="O241" s="754"/>
      <c r="P241" s="754"/>
      <c r="Q241" s="754"/>
      <c r="R241" s="754"/>
      <c r="S241" s="754"/>
      <c r="T241" s="754"/>
      <c r="U241" s="754"/>
      <c r="V241" s="754"/>
      <c r="W241" s="754"/>
      <c r="X241" s="754"/>
      <c r="Y241" s="754"/>
      <c r="Z241" s="754"/>
      <c r="AA241" s="754"/>
      <c r="AB241" s="754"/>
      <c r="AC241" s="754"/>
      <c r="AD241" s="754"/>
      <c r="AE241" s="754"/>
      <c r="AF241" s="754"/>
      <c r="AG241" s="750"/>
      <c r="AH241" s="750"/>
      <c r="AI241" s="750"/>
      <c r="AJ241" s="750"/>
      <c r="AK241" s="750"/>
      <c r="AL241" s="750"/>
      <c r="AM241" s="751"/>
      <c r="AN241" s="751"/>
      <c r="AO241" s="751"/>
      <c r="AP241" s="751"/>
      <c r="AQ241" s="751"/>
      <c r="AR241" s="751"/>
      <c r="AS241" s="752"/>
      <c r="AT241" s="752"/>
      <c r="AU241" s="752"/>
      <c r="AV241" s="752"/>
      <c r="AW241" s="752"/>
      <c r="AX241" s="752"/>
      <c r="AY241" s="753"/>
      <c r="AZ241" s="753"/>
      <c r="BA241" s="753"/>
      <c r="BB241" s="753"/>
      <c r="BC241" s="753"/>
      <c r="BD241" s="753"/>
      <c r="BE241" s="93"/>
      <c r="BF241" s="93"/>
      <c r="BG241" s="93"/>
      <c r="BH241" s="100"/>
      <c r="BI241" s="101"/>
      <c r="BJ241" s="101"/>
      <c r="BK241" s="102"/>
      <c r="BL241" s="99"/>
      <c r="BM241" s="99"/>
      <c r="BN241" s="99"/>
    </row>
    <row r="242" spans="1:66" s="92" customFormat="1" ht="14.25" customHeight="1">
      <c r="D242" s="778" t="s">
        <v>210</v>
      </c>
      <c r="E242" s="778"/>
      <c r="F242" s="778"/>
      <c r="G242" s="778"/>
      <c r="H242" s="778"/>
      <c r="I242" s="778"/>
      <c r="J242" s="778"/>
      <c r="K242" s="778"/>
      <c r="L242" s="778"/>
      <c r="M242" s="778"/>
      <c r="N242" s="778"/>
      <c r="O242" s="778"/>
      <c r="P242" s="778"/>
      <c r="Q242" s="778"/>
      <c r="R242" s="778"/>
      <c r="S242" s="778"/>
      <c r="T242" s="778"/>
      <c r="U242" s="778"/>
      <c r="V242" s="778"/>
      <c r="W242" s="778"/>
      <c r="X242" s="778"/>
      <c r="Y242" s="778"/>
      <c r="Z242" s="778"/>
      <c r="AA242" s="778"/>
      <c r="AB242" s="778"/>
      <c r="AC242" s="778"/>
      <c r="AD242" s="778"/>
      <c r="AE242" s="778"/>
      <c r="AF242" s="778"/>
      <c r="AG242" s="778"/>
      <c r="AH242" s="778"/>
      <c r="AI242" s="778"/>
      <c r="AJ242" s="778"/>
      <c r="AK242" s="778"/>
      <c r="AL242" s="778"/>
      <c r="AM242" s="778"/>
      <c r="AN242" s="778"/>
      <c r="AO242" s="778"/>
      <c r="AP242" s="778"/>
      <c r="AQ242" s="778"/>
      <c r="AR242" s="778"/>
      <c r="AS242" s="778"/>
      <c r="AT242" s="778"/>
      <c r="AU242" s="778"/>
      <c r="AV242" s="778"/>
      <c r="AW242" s="778"/>
      <c r="AX242" s="778"/>
      <c r="AY242" s="778"/>
      <c r="AZ242" s="778"/>
      <c r="BA242" s="778"/>
      <c r="BB242" s="778"/>
      <c r="BC242" s="778"/>
      <c r="BD242" s="778"/>
      <c r="BE242" s="170"/>
      <c r="BF242" s="170"/>
      <c r="BG242" s="170"/>
      <c r="BH242" s="103"/>
      <c r="BI242" s="103"/>
      <c r="BJ242" s="103"/>
      <c r="BK242" s="103"/>
      <c r="BL242" s="103"/>
      <c r="BM242" s="103"/>
      <c r="BN242" s="103"/>
    </row>
    <row r="243" spans="1:66" s="69" customFormat="1" ht="15" customHeight="1">
      <c r="D243" s="782"/>
      <c r="E243" s="782"/>
      <c r="F243" s="782"/>
      <c r="G243" s="782"/>
      <c r="H243" s="782"/>
      <c r="I243" s="782"/>
      <c r="J243" s="782"/>
      <c r="K243" s="782"/>
      <c r="L243" s="782"/>
      <c r="M243" s="782"/>
      <c r="N243" s="782"/>
      <c r="O243" s="782"/>
      <c r="P243" s="782"/>
      <c r="Q243" s="782"/>
      <c r="R243" s="782"/>
      <c r="S243" s="782"/>
      <c r="T243" s="782"/>
      <c r="U243" s="782"/>
      <c r="V243" s="782"/>
      <c r="W243" s="782"/>
      <c r="X243" s="782"/>
      <c r="Y243" s="782"/>
      <c r="Z243" s="782"/>
      <c r="AA243" s="782"/>
      <c r="AB243" s="782"/>
      <c r="AC243" s="782"/>
      <c r="AD243" s="782"/>
      <c r="AE243" s="782"/>
      <c r="AF243" s="782"/>
      <c r="AG243" s="782"/>
      <c r="AH243" s="782"/>
      <c r="AI243" s="782"/>
      <c r="AJ243" s="782"/>
      <c r="AK243" s="782"/>
      <c r="AL243" s="782"/>
      <c r="AM243" s="782"/>
      <c r="AN243" s="782"/>
      <c r="AO243" s="782"/>
      <c r="AP243" s="782"/>
      <c r="AQ243" s="782"/>
      <c r="AR243" s="782"/>
      <c r="AS243" s="782"/>
      <c r="AT243" s="782"/>
      <c r="AU243" s="782"/>
      <c r="AV243" s="782"/>
      <c r="AW243" s="782"/>
      <c r="AX243" s="782"/>
      <c r="AY243" s="782"/>
      <c r="AZ243" s="782"/>
      <c r="BA243" s="782"/>
      <c r="BB243" s="782"/>
      <c r="BC243" s="782"/>
      <c r="BD243" s="782"/>
      <c r="BE243" s="170"/>
      <c r="BF243" s="170"/>
      <c r="BG243" s="170"/>
      <c r="BH243" s="103"/>
      <c r="BI243" s="103"/>
      <c r="BJ243" s="103"/>
      <c r="BK243" s="103"/>
      <c r="BL243" s="103"/>
      <c r="BM243" s="103"/>
      <c r="BN243" s="103"/>
    </row>
    <row r="244" spans="1:66" s="69" customFormat="1" ht="15" customHeight="1">
      <c r="D244" s="782"/>
      <c r="E244" s="782"/>
      <c r="F244" s="782"/>
      <c r="G244" s="782"/>
      <c r="H244" s="782"/>
      <c r="I244" s="782"/>
      <c r="J244" s="782"/>
      <c r="K244" s="782"/>
      <c r="L244" s="782"/>
      <c r="M244" s="782"/>
      <c r="N244" s="782"/>
      <c r="O244" s="782"/>
      <c r="P244" s="782"/>
      <c r="Q244" s="782"/>
      <c r="R244" s="782"/>
      <c r="S244" s="782"/>
      <c r="T244" s="782"/>
      <c r="U244" s="782"/>
      <c r="V244" s="782"/>
      <c r="W244" s="782"/>
      <c r="X244" s="782"/>
      <c r="Y244" s="782"/>
      <c r="Z244" s="782"/>
      <c r="AA244" s="782"/>
      <c r="AB244" s="782"/>
      <c r="AC244" s="782"/>
      <c r="AD244" s="782"/>
      <c r="AE244" s="782"/>
      <c r="AF244" s="782"/>
      <c r="AG244" s="782"/>
      <c r="AH244" s="782"/>
      <c r="AI244" s="782"/>
      <c r="AJ244" s="782"/>
      <c r="AK244" s="782"/>
      <c r="AL244" s="782"/>
      <c r="AM244" s="782"/>
      <c r="AN244" s="782"/>
      <c r="AO244" s="782"/>
      <c r="AP244" s="782"/>
      <c r="AQ244" s="782"/>
      <c r="AR244" s="782"/>
      <c r="AS244" s="782"/>
      <c r="AT244" s="782"/>
      <c r="AU244" s="782"/>
      <c r="AV244" s="782"/>
      <c r="AW244" s="782"/>
      <c r="AX244" s="782"/>
      <c r="AY244" s="782"/>
      <c r="AZ244" s="782"/>
      <c r="BA244" s="782"/>
      <c r="BB244" s="782"/>
      <c r="BC244" s="782"/>
      <c r="BD244" s="782"/>
      <c r="BE244" s="170"/>
      <c r="BF244" s="170"/>
      <c r="BG244" s="170"/>
      <c r="BH244" s="103"/>
      <c r="BI244" s="103"/>
      <c r="BJ244" s="103"/>
      <c r="BK244" s="103"/>
      <c r="BL244" s="103"/>
      <c r="BM244" s="103"/>
      <c r="BN244" s="103"/>
    </row>
    <row r="245" spans="1:66" ht="12"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67"/>
      <c r="BI245" s="67"/>
      <c r="BJ245" s="67"/>
      <c r="BK245" s="67"/>
      <c r="BL245" s="67"/>
      <c r="BM245" s="67"/>
      <c r="BN245" s="67"/>
    </row>
    <row r="246" spans="1:66" s="69" customFormat="1" ht="15" customHeight="1">
      <c r="B246" s="9" t="s">
        <v>110</v>
      </c>
      <c r="C246" s="9"/>
      <c r="BH246" s="68"/>
      <c r="BI246" s="68"/>
      <c r="BJ246" s="68"/>
      <c r="BK246" s="68"/>
      <c r="BL246" s="68"/>
      <c r="BM246" s="68"/>
      <c r="BN246" s="68"/>
    </row>
    <row r="247" spans="1:66" s="69" customFormat="1" ht="14.25" customHeight="1">
      <c r="D247" s="759" t="s">
        <v>67</v>
      </c>
      <c r="E247" s="759"/>
      <c r="F247" s="759"/>
      <c r="G247" s="759"/>
      <c r="H247" s="759"/>
      <c r="I247" s="759"/>
      <c r="J247" s="759" t="s">
        <v>68</v>
      </c>
      <c r="K247" s="759"/>
      <c r="L247" s="759"/>
      <c r="M247" s="759"/>
      <c r="N247" s="759"/>
      <c r="O247" s="759"/>
      <c r="P247" s="759"/>
      <c r="Q247" s="759"/>
      <c r="R247" s="759"/>
      <c r="S247" s="759"/>
      <c r="T247" s="759"/>
      <c r="U247" s="759"/>
      <c r="V247" s="759"/>
      <c r="W247" s="759"/>
      <c r="X247" s="759"/>
      <c r="Y247" s="759"/>
      <c r="Z247" s="759"/>
      <c r="AA247" s="759"/>
      <c r="AB247" s="759"/>
      <c r="AC247" s="759"/>
      <c r="AD247" s="759"/>
      <c r="AE247" s="759"/>
      <c r="AF247" s="759"/>
      <c r="AG247" s="759" t="s">
        <v>161</v>
      </c>
      <c r="AH247" s="759"/>
      <c r="AI247" s="759"/>
      <c r="AJ247" s="759"/>
      <c r="AK247" s="759"/>
      <c r="AL247" s="759"/>
      <c r="AM247" s="759" t="s">
        <v>89</v>
      </c>
      <c r="AN247" s="759"/>
      <c r="AO247" s="759"/>
      <c r="AP247" s="759"/>
      <c r="AQ247" s="759"/>
      <c r="AR247" s="759"/>
      <c r="AS247" s="781" t="s">
        <v>79</v>
      </c>
      <c r="AT247" s="781"/>
      <c r="AU247" s="781"/>
      <c r="AV247" s="781"/>
      <c r="AW247" s="781"/>
      <c r="AX247" s="781"/>
      <c r="AY247" s="759" t="s">
        <v>69</v>
      </c>
      <c r="AZ247" s="759"/>
      <c r="BA247" s="759"/>
      <c r="BB247" s="759"/>
      <c r="BC247" s="759"/>
      <c r="BD247" s="759"/>
      <c r="BE247" s="91"/>
      <c r="BF247" s="91"/>
      <c r="BG247" s="91"/>
      <c r="BH247" s="98"/>
      <c r="BI247" s="98"/>
      <c r="BJ247" s="98"/>
      <c r="BK247" s="68"/>
      <c r="BL247" s="68"/>
      <c r="BM247" s="68"/>
      <c r="BN247" s="68"/>
    </row>
    <row r="248" spans="1:66" s="69" customFormat="1" ht="14.25" customHeight="1">
      <c r="D248" s="759"/>
      <c r="E248" s="759"/>
      <c r="F248" s="759"/>
      <c r="G248" s="759"/>
      <c r="H248" s="759"/>
      <c r="I248" s="759"/>
      <c r="J248" s="759"/>
      <c r="K248" s="759"/>
      <c r="L248" s="759"/>
      <c r="M248" s="759"/>
      <c r="N248" s="759"/>
      <c r="O248" s="759"/>
      <c r="P248" s="759"/>
      <c r="Q248" s="759"/>
      <c r="R248" s="759"/>
      <c r="S248" s="759"/>
      <c r="T248" s="759"/>
      <c r="U248" s="759"/>
      <c r="V248" s="759"/>
      <c r="W248" s="759"/>
      <c r="X248" s="759"/>
      <c r="Y248" s="759"/>
      <c r="Z248" s="759"/>
      <c r="AA248" s="759"/>
      <c r="AB248" s="759"/>
      <c r="AC248" s="759"/>
      <c r="AD248" s="759"/>
      <c r="AE248" s="759"/>
      <c r="AF248" s="759"/>
      <c r="AG248" s="759"/>
      <c r="AH248" s="759"/>
      <c r="AI248" s="759"/>
      <c r="AJ248" s="759"/>
      <c r="AK248" s="759"/>
      <c r="AL248" s="759"/>
      <c r="AM248" s="759"/>
      <c r="AN248" s="759"/>
      <c r="AO248" s="759"/>
      <c r="AP248" s="759"/>
      <c r="AQ248" s="759"/>
      <c r="AR248" s="759"/>
      <c r="AS248" s="781"/>
      <c r="AT248" s="781"/>
      <c r="AU248" s="781"/>
      <c r="AV248" s="781"/>
      <c r="AW248" s="781"/>
      <c r="AX248" s="781"/>
      <c r="AY248" s="759"/>
      <c r="AZ248" s="759"/>
      <c r="BA248" s="759"/>
      <c r="BB248" s="759"/>
      <c r="BC248" s="759"/>
      <c r="BD248" s="759"/>
      <c r="BE248" s="91"/>
      <c r="BF248" s="91"/>
      <c r="BG248" s="91"/>
      <c r="BH248" s="98"/>
      <c r="BI248" s="98"/>
      <c r="BJ248" s="98"/>
      <c r="BK248" s="68"/>
      <c r="BL248" s="68"/>
      <c r="BM248" s="68"/>
      <c r="BN248" s="68"/>
    </row>
    <row r="249" spans="1:66" s="69" customFormat="1" ht="14.25" customHeight="1">
      <c r="D249" s="759"/>
      <c r="E249" s="759"/>
      <c r="F249" s="759"/>
      <c r="G249" s="759"/>
      <c r="H249" s="759"/>
      <c r="I249" s="759"/>
      <c r="J249" s="759"/>
      <c r="K249" s="759"/>
      <c r="L249" s="759"/>
      <c r="M249" s="759"/>
      <c r="N249" s="759"/>
      <c r="O249" s="759"/>
      <c r="P249" s="759"/>
      <c r="Q249" s="759"/>
      <c r="R249" s="759"/>
      <c r="S249" s="759"/>
      <c r="T249" s="759"/>
      <c r="U249" s="759"/>
      <c r="V249" s="759"/>
      <c r="W249" s="759"/>
      <c r="X249" s="759"/>
      <c r="Y249" s="759"/>
      <c r="Z249" s="759"/>
      <c r="AA249" s="759"/>
      <c r="AB249" s="759"/>
      <c r="AC249" s="759"/>
      <c r="AD249" s="759"/>
      <c r="AE249" s="759"/>
      <c r="AF249" s="759"/>
      <c r="AG249" s="759"/>
      <c r="AH249" s="759"/>
      <c r="AI249" s="759"/>
      <c r="AJ249" s="759"/>
      <c r="AK249" s="759"/>
      <c r="AL249" s="759"/>
      <c r="AM249" s="759"/>
      <c r="AN249" s="759"/>
      <c r="AO249" s="759"/>
      <c r="AP249" s="759"/>
      <c r="AQ249" s="759"/>
      <c r="AR249" s="759"/>
      <c r="AS249" s="781"/>
      <c r="AT249" s="781"/>
      <c r="AU249" s="781"/>
      <c r="AV249" s="781"/>
      <c r="AW249" s="781"/>
      <c r="AX249" s="781"/>
      <c r="AY249" s="759"/>
      <c r="AZ249" s="759"/>
      <c r="BA249" s="759"/>
      <c r="BB249" s="759"/>
      <c r="BC249" s="759"/>
      <c r="BD249" s="759"/>
      <c r="BE249" s="91"/>
      <c r="BF249" s="91"/>
      <c r="BG249" s="91"/>
      <c r="BH249" s="98"/>
      <c r="BI249" s="98"/>
      <c r="BJ249" s="98"/>
      <c r="BK249" s="68"/>
      <c r="BL249" s="68"/>
      <c r="BM249" s="68"/>
      <c r="BN249" s="68"/>
    </row>
    <row r="250" spans="1:66" s="92" customFormat="1" ht="14.25" customHeight="1">
      <c r="D250" s="746"/>
      <c r="E250" s="746"/>
      <c r="F250" s="746"/>
      <c r="G250" s="746"/>
      <c r="H250" s="746"/>
      <c r="I250" s="746"/>
      <c r="J250" s="747"/>
      <c r="K250" s="747"/>
      <c r="L250" s="747"/>
      <c r="M250" s="747"/>
      <c r="N250" s="747"/>
      <c r="O250" s="747"/>
      <c r="P250" s="747"/>
      <c r="Q250" s="747"/>
      <c r="R250" s="747"/>
      <c r="S250" s="747"/>
      <c r="T250" s="747"/>
      <c r="U250" s="747"/>
      <c r="V250" s="747"/>
      <c r="W250" s="747"/>
      <c r="X250" s="747"/>
      <c r="Y250" s="747"/>
      <c r="Z250" s="747"/>
      <c r="AA250" s="747"/>
      <c r="AB250" s="747"/>
      <c r="AC250" s="747"/>
      <c r="AD250" s="747"/>
      <c r="AE250" s="747"/>
      <c r="AF250" s="747"/>
      <c r="AG250" s="749"/>
      <c r="AH250" s="750"/>
      <c r="AI250" s="750"/>
      <c r="AJ250" s="750"/>
      <c r="AK250" s="750"/>
      <c r="AL250" s="750"/>
      <c r="AM250" s="751"/>
      <c r="AN250" s="751"/>
      <c r="AO250" s="751"/>
      <c r="AP250" s="751"/>
      <c r="AQ250" s="751"/>
      <c r="AR250" s="751"/>
      <c r="AS250" s="752"/>
      <c r="AT250" s="752"/>
      <c r="AU250" s="752"/>
      <c r="AV250" s="752"/>
      <c r="AW250" s="752"/>
      <c r="AX250" s="752"/>
      <c r="AY250" s="753">
        <f>AM250*AS250</f>
        <v>0</v>
      </c>
      <c r="AZ250" s="753"/>
      <c r="BA250" s="753"/>
      <c r="BB250" s="753"/>
      <c r="BC250" s="753"/>
      <c r="BD250" s="753"/>
      <c r="BE250" s="93"/>
      <c r="BF250" s="93"/>
      <c r="BG250" s="93"/>
      <c r="BH250" s="100"/>
      <c r="BI250" s="101"/>
      <c r="BJ250" s="101"/>
      <c r="BK250" s="99"/>
      <c r="BL250" s="99"/>
      <c r="BM250" s="99"/>
      <c r="BN250" s="99"/>
    </row>
    <row r="251" spans="1:66" s="92" customFormat="1" ht="14.25" customHeight="1">
      <c r="D251" s="746"/>
      <c r="E251" s="746"/>
      <c r="F251" s="746"/>
      <c r="G251" s="746"/>
      <c r="H251" s="746"/>
      <c r="I251" s="746"/>
      <c r="J251" s="748"/>
      <c r="K251" s="748"/>
      <c r="L251" s="748"/>
      <c r="M251" s="748"/>
      <c r="N251" s="748"/>
      <c r="O251" s="748"/>
      <c r="P251" s="748"/>
      <c r="Q251" s="748"/>
      <c r="R251" s="748"/>
      <c r="S251" s="748"/>
      <c r="T251" s="748"/>
      <c r="U251" s="748"/>
      <c r="V251" s="748"/>
      <c r="W251" s="748"/>
      <c r="X251" s="748"/>
      <c r="Y251" s="748"/>
      <c r="Z251" s="748"/>
      <c r="AA251" s="748"/>
      <c r="AB251" s="748"/>
      <c r="AC251" s="748"/>
      <c r="AD251" s="748"/>
      <c r="AE251" s="748"/>
      <c r="AF251" s="748"/>
      <c r="AG251" s="750"/>
      <c r="AH251" s="750"/>
      <c r="AI251" s="750"/>
      <c r="AJ251" s="750"/>
      <c r="AK251" s="750"/>
      <c r="AL251" s="750"/>
      <c r="AM251" s="751"/>
      <c r="AN251" s="751"/>
      <c r="AO251" s="751"/>
      <c r="AP251" s="751"/>
      <c r="AQ251" s="751"/>
      <c r="AR251" s="751"/>
      <c r="AS251" s="752"/>
      <c r="AT251" s="752"/>
      <c r="AU251" s="752"/>
      <c r="AV251" s="752"/>
      <c r="AW251" s="752"/>
      <c r="AX251" s="752"/>
      <c r="AY251" s="753"/>
      <c r="AZ251" s="753"/>
      <c r="BA251" s="753"/>
      <c r="BB251" s="753"/>
      <c r="BC251" s="753"/>
      <c r="BD251" s="753"/>
      <c r="BE251" s="93"/>
      <c r="BF251" s="93"/>
      <c r="BG251" s="93"/>
      <c r="BH251" s="100"/>
      <c r="BI251" s="101"/>
      <c r="BJ251" s="101"/>
      <c r="BK251" s="99"/>
      <c r="BL251" s="99"/>
      <c r="BM251" s="99"/>
      <c r="BN251" s="99"/>
    </row>
    <row r="252" spans="1:66" s="92" customFormat="1" ht="14.25" customHeight="1">
      <c r="D252" s="746"/>
      <c r="E252" s="746"/>
      <c r="F252" s="746"/>
      <c r="G252" s="746"/>
      <c r="H252" s="746"/>
      <c r="I252" s="746"/>
      <c r="J252" s="754" t="s">
        <v>162</v>
      </c>
      <c r="K252" s="754"/>
      <c r="L252" s="754"/>
      <c r="M252" s="754"/>
      <c r="N252" s="754"/>
      <c r="O252" s="754"/>
      <c r="P252" s="754"/>
      <c r="Q252" s="754"/>
      <c r="R252" s="754"/>
      <c r="S252" s="754"/>
      <c r="T252" s="754"/>
      <c r="U252" s="754"/>
      <c r="V252" s="754"/>
      <c r="W252" s="754"/>
      <c r="X252" s="754"/>
      <c r="Y252" s="754"/>
      <c r="Z252" s="754"/>
      <c r="AA252" s="754"/>
      <c r="AB252" s="754"/>
      <c r="AC252" s="754"/>
      <c r="AD252" s="754"/>
      <c r="AE252" s="754"/>
      <c r="AF252" s="754"/>
      <c r="AG252" s="750"/>
      <c r="AH252" s="750"/>
      <c r="AI252" s="750"/>
      <c r="AJ252" s="750"/>
      <c r="AK252" s="750"/>
      <c r="AL252" s="750"/>
      <c r="AM252" s="751"/>
      <c r="AN252" s="751"/>
      <c r="AO252" s="751"/>
      <c r="AP252" s="751"/>
      <c r="AQ252" s="751"/>
      <c r="AR252" s="751"/>
      <c r="AS252" s="752"/>
      <c r="AT252" s="752"/>
      <c r="AU252" s="752"/>
      <c r="AV252" s="752"/>
      <c r="AW252" s="752"/>
      <c r="AX252" s="752"/>
      <c r="AY252" s="753"/>
      <c r="AZ252" s="753"/>
      <c r="BA252" s="753"/>
      <c r="BB252" s="753"/>
      <c r="BC252" s="753"/>
      <c r="BD252" s="753"/>
      <c r="BE252" s="93"/>
      <c r="BF252" s="93"/>
      <c r="BG252" s="93"/>
      <c r="BH252" s="100"/>
      <c r="BI252" s="101"/>
      <c r="BJ252" s="101"/>
      <c r="BK252" s="102"/>
      <c r="BL252" s="99"/>
      <c r="BM252" s="99"/>
      <c r="BN252" s="99"/>
    </row>
    <row r="253" spans="1:66" s="92" customFormat="1" ht="14.25" customHeight="1">
      <c r="D253" s="798"/>
      <c r="E253" s="798"/>
      <c r="F253" s="798"/>
      <c r="G253" s="798"/>
      <c r="H253" s="798"/>
      <c r="I253" s="798"/>
      <c r="J253" s="798"/>
      <c r="K253" s="798"/>
      <c r="L253" s="798"/>
      <c r="M253" s="798"/>
      <c r="N253" s="798"/>
      <c r="O253" s="798"/>
      <c r="P253" s="798"/>
      <c r="Q253" s="798"/>
      <c r="R253" s="798"/>
      <c r="S253" s="798"/>
      <c r="T253" s="798"/>
      <c r="U253" s="798"/>
      <c r="V253" s="798"/>
      <c r="W253" s="798"/>
      <c r="X253" s="798"/>
      <c r="Y253" s="798"/>
      <c r="Z253" s="798"/>
      <c r="AA253" s="798"/>
      <c r="AB253" s="798"/>
      <c r="AC253" s="798"/>
      <c r="AD253" s="798"/>
      <c r="AE253" s="798"/>
      <c r="AF253" s="798"/>
      <c r="AG253" s="798"/>
      <c r="AH253" s="798"/>
      <c r="AI253" s="798"/>
      <c r="AJ253" s="798"/>
      <c r="AK253" s="798"/>
      <c r="AL253" s="798"/>
      <c r="AM253" s="798"/>
      <c r="AN253" s="798"/>
      <c r="AO253" s="798"/>
      <c r="AP253" s="798"/>
      <c r="AQ253" s="798"/>
      <c r="AR253" s="798"/>
      <c r="AS253" s="798"/>
      <c r="AT253" s="798"/>
      <c r="AU253" s="798"/>
      <c r="AV253" s="798"/>
      <c r="AW253" s="798"/>
      <c r="AX253" s="798"/>
      <c r="AY253" s="798"/>
      <c r="AZ253" s="798"/>
      <c r="BA253" s="798"/>
      <c r="BB253" s="798"/>
      <c r="BC253" s="798"/>
      <c r="BD253" s="798"/>
      <c r="BE253" s="93"/>
      <c r="BF253" s="93"/>
      <c r="BG253" s="93"/>
      <c r="BH253" s="100"/>
      <c r="BI253" s="101"/>
      <c r="BJ253" s="101"/>
      <c r="BK253" s="102"/>
      <c r="BL253" s="99"/>
      <c r="BM253" s="99"/>
      <c r="BN253" s="99"/>
    </row>
    <row r="254" spans="1:66" ht="14.25" customHeight="1">
      <c r="D254" s="15"/>
      <c r="X254" s="16"/>
      <c r="Y254" s="16"/>
      <c r="Z254" s="63"/>
      <c r="AA254" s="63"/>
      <c r="AB254" s="13"/>
      <c r="AC254" s="13"/>
      <c r="AD254" s="13"/>
      <c r="AE254" s="13"/>
      <c r="AF254" s="13"/>
      <c r="AG254" s="64"/>
      <c r="AH254" s="64"/>
      <c r="AI254" s="64"/>
      <c r="AJ254" s="64"/>
      <c r="AK254" s="64"/>
      <c r="AL254" s="64"/>
      <c r="AM254" s="64"/>
      <c r="AN254" s="13"/>
      <c r="AO254" s="13"/>
      <c r="AP254" s="13"/>
      <c r="AQ254" s="13"/>
      <c r="AR254" s="13"/>
      <c r="AS254" s="13"/>
      <c r="AT254" s="13"/>
      <c r="AU254" s="13"/>
      <c r="AV254" s="13"/>
      <c r="AW254" s="13"/>
      <c r="AX254" s="13"/>
      <c r="AY254" s="13"/>
      <c r="AZ254" s="13"/>
      <c r="BA254" s="13"/>
      <c r="BB254" s="13"/>
      <c r="BC254" s="13"/>
      <c r="BD254" s="13"/>
      <c r="BE254" s="13"/>
    </row>
    <row r="255" spans="1:66" ht="15" customHeight="1">
      <c r="A255" s="9" t="s">
        <v>211</v>
      </c>
    </row>
    <row r="256" spans="1:66" ht="15" customHeight="1">
      <c r="B256" s="9" t="s">
        <v>111</v>
      </c>
    </row>
    <row r="257" spans="1:59" ht="15" customHeight="1">
      <c r="B257" s="16"/>
      <c r="C257" s="65"/>
      <c r="D257" s="260" t="s">
        <v>67</v>
      </c>
      <c r="E257" s="280"/>
      <c r="F257" s="280"/>
      <c r="G257" s="280"/>
      <c r="H257" s="280"/>
      <c r="I257" s="280"/>
      <c r="J257" s="280"/>
      <c r="K257" s="280"/>
      <c r="L257" s="280"/>
      <c r="M257" s="280"/>
      <c r="N257" s="280"/>
      <c r="O257" s="280"/>
      <c r="P257" s="280"/>
      <c r="Q257" s="579"/>
      <c r="R257" s="266" t="s">
        <v>169</v>
      </c>
      <c r="S257" s="281"/>
      <c r="T257" s="281"/>
      <c r="U257" s="281"/>
      <c r="V257" s="281"/>
      <c r="W257" s="281"/>
      <c r="X257" s="281"/>
      <c r="Y257" s="281"/>
      <c r="Z257" s="281"/>
      <c r="AA257" s="281"/>
      <c r="AB257" s="281"/>
      <c r="AC257" s="281"/>
      <c r="AD257" s="281"/>
      <c r="AE257" s="281"/>
      <c r="AF257" s="282"/>
      <c r="AG257" s="260" t="s">
        <v>112</v>
      </c>
      <c r="AH257" s="280"/>
      <c r="AI257" s="280"/>
      <c r="AJ257" s="280"/>
      <c r="AK257" s="280"/>
      <c r="AL257" s="280"/>
      <c r="AM257" s="579"/>
      <c r="AN257" s="349" t="s">
        <v>89</v>
      </c>
      <c r="AO257" s="350"/>
      <c r="AP257" s="350"/>
      <c r="AQ257" s="350"/>
      <c r="AR257" s="350"/>
      <c r="AS257" s="451"/>
      <c r="AT257" s="670" t="s">
        <v>79</v>
      </c>
      <c r="AU257" s="671"/>
      <c r="AV257" s="671"/>
      <c r="AW257" s="671"/>
      <c r="AX257" s="671"/>
      <c r="AY257" s="672"/>
      <c r="AZ257" s="349" t="s">
        <v>69</v>
      </c>
      <c r="BA257" s="662"/>
      <c r="BB257" s="662"/>
      <c r="BC257" s="662"/>
      <c r="BD257" s="662"/>
      <c r="BE257" s="663"/>
    </row>
    <row r="258" spans="1:59" ht="15" customHeight="1">
      <c r="B258" s="16"/>
      <c r="C258" s="65"/>
      <c r="D258" s="576"/>
      <c r="E258" s="240"/>
      <c r="F258" s="240"/>
      <c r="G258" s="240"/>
      <c r="H258" s="240"/>
      <c r="I258" s="240"/>
      <c r="J258" s="240"/>
      <c r="K258" s="240"/>
      <c r="L258" s="240"/>
      <c r="M258" s="240"/>
      <c r="N258" s="240"/>
      <c r="O258" s="240"/>
      <c r="P258" s="240"/>
      <c r="Q258" s="241"/>
      <c r="R258" s="565"/>
      <c r="S258" s="250"/>
      <c r="T258" s="250"/>
      <c r="U258" s="250"/>
      <c r="V258" s="250"/>
      <c r="W258" s="250"/>
      <c r="X258" s="250"/>
      <c r="Y258" s="250"/>
      <c r="Z258" s="250"/>
      <c r="AA258" s="250"/>
      <c r="AB258" s="250"/>
      <c r="AC258" s="250"/>
      <c r="AD258" s="250"/>
      <c r="AE258" s="250"/>
      <c r="AF258" s="283"/>
      <c r="AG258" s="576"/>
      <c r="AH258" s="240"/>
      <c r="AI258" s="240"/>
      <c r="AJ258" s="240"/>
      <c r="AK258" s="240"/>
      <c r="AL258" s="240"/>
      <c r="AM258" s="241"/>
      <c r="AN258" s="452"/>
      <c r="AO258" s="453"/>
      <c r="AP258" s="453"/>
      <c r="AQ258" s="453"/>
      <c r="AR258" s="453"/>
      <c r="AS258" s="454"/>
      <c r="AT258" s="673"/>
      <c r="AU258" s="674"/>
      <c r="AV258" s="674"/>
      <c r="AW258" s="674"/>
      <c r="AX258" s="674"/>
      <c r="AY258" s="675"/>
      <c r="AZ258" s="664"/>
      <c r="BA258" s="665"/>
      <c r="BB258" s="665"/>
      <c r="BC258" s="665"/>
      <c r="BD258" s="665"/>
      <c r="BE258" s="666"/>
    </row>
    <row r="259" spans="1:59" ht="15" customHeight="1">
      <c r="B259" s="16"/>
      <c r="C259" s="65"/>
      <c r="D259" s="577"/>
      <c r="E259" s="578"/>
      <c r="F259" s="578"/>
      <c r="G259" s="578"/>
      <c r="H259" s="578"/>
      <c r="I259" s="578"/>
      <c r="J259" s="578"/>
      <c r="K259" s="578"/>
      <c r="L259" s="578"/>
      <c r="M259" s="578"/>
      <c r="N259" s="578"/>
      <c r="O259" s="578"/>
      <c r="P259" s="578"/>
      <c r="Q259" s="583"/>
      <c r="R259" s="566"/>
      <c r="S259" s="567"/>
      <c r="T259" s="567"/>
      <c r="U259" s="567"/>
      <c r="V259" s="567"/>
      <c r="W259" s="567"/>
      <c r="X259" s="567"/>
      <c r="Y259" s="567"/>
      <c r="Z259" s="567"/>
      <c r="AA259" s="567"/>
      <c r="AB259" s="567"/>
      <c r="AC259" s="567"/>
      <c r="AD259" s="567"/>
      <c r="AE259" s="567"/>
      <c r="AF259" s="564"/>
      <c r="AG259" s="577"/>
      <c r="AH259" s="578"/>
      <c r="AI259" s="578"/>
      <c r="AJ259" s="578"/>
      <c r="AK259" s="578"/>
      <c r="AL259" s="578"/>
      <c r="AM259" s="583"/>
      <c r="AN259" s="351"/>
      <c r="AO259" s="352"/>
      <c r="AP259" s="352"/>
      <c r="AQ259" s="352"/>
      <c r="AR259" s="352"/>
      <c r="AS259" s="455"/>
      <c r="AT259" s="676"/>
      <c r="AU259" s="677"/>
      <c r="AV259" s="677"/>
      <c r="AW259" s="677"/>
      <c r="AX259" s="677"/>
      <c r="AY259" s="678"/>
      <c r="AZ259" s="667"/>
      <c r="BA259" s="668"/>
      <c r="BB259" s="668"/>
      <c r="BC259" s="668"/>
      <c r="BD259" s="668"/>
      <c r="BE259" s="669"/>
    </row>
    <row r="260" spans="1:59" ht="15" customHeight="1">
      <c r="B260" s="16"/>
      <c r="C260" s="65"/>
      <c r="D260" s="587"/>
      <c r="E260" s="588"/>
      <c r="F260" s="588"/>
      <c r="G260" s="588"/>
      <c r="H260" s="588"/>
      <c r="I260" s="588"/>
      <c r="J260" s="588"/>
      <c r="K260" s="588"/>
      <c r="L260" s="588"/>
      <c r="M260" s="588"/>
      <c r="N260" s="588"/>
      <c r="O260" s="588"/>
      <c r="P260" s="588"/>
      <c r="Q260" s="592"/>
      <c r="R260" s="881" t="s">
        <v>194</v>
      </c>
      <c r="S260" s="881"/>
      <c r="T260" s="881"/>
      <c r="U260" s="881"/>
      <c r="V260" s="881"/>
      <c r="W260" s="881"/>
      <c r="X260" s="881"/>
      <c r="Y260" s="881"/>
      <c r="Z260" s="881"/>
      <c r="AA260" s="881"/>
      <c r="AB260" s="881"/>
      <c r="AC260" s="881"/>
      <c r="AD260" s="881"/>
      <c r="AE260" s="881"/>
      <c r="AF260" s="881"/>
      <c r="AG260" s="881"/>
      <c r="AH260" s="881"/>
      <c r="AI260" s="881"/>
      <c r="AJ260" s="881"/>
      <c r="AK260" s="881"/>
      <c r="AL260" s="881"/>
      <c r="AM260" s="885" t="s">
        <v>193</v>
      </c>
      <c r="AN260" s="886"/>
      <c r="AO260" s="886"/>
      <c r="AP260" s="886"/>
      <c r="AQ260" s="886"/>
      <c r="AR260" s="886"/>
      <c r="AS260" s="887"/>
      <c r="AT260" s="899">
        <v>6</v>
      </c>
      <c r="AU260" s="900"/>
      <c r="AV260" s="900"/>
      <c r="AW260" s="900"/>
      <c r="AX260" s="900"/>
      <c r="AY260" s="901"/>
      <c r="AZ260" s="908">
        <v>20</v>
      </c>
      <c r="BA260" s="909"/>
      <c r="BB260" s="909"/>
      <c r="BC260" s="909"/>
      <c r="BD260" s="909"/>
      <c r="BE260" s="910"/>
    </row>
    <row r="261" spans="1:59" ht="15" customHeight="1">
      <c r="B261" s="16"/>
      <c r="C261" s="65"/>
      <c r="D261" s="589"/>
      <c r="E261" s="590"/>
      <c r="F261" s="590"/>
      <c r="G261" s="590"/>
      <c r="H261" s="590"/>
      <c r="I261" s="590"/>
      <c r="J261" s="590"/>
      <c r="K261" s="590"/>
      <c r="L261" s="590"/>
      <c r="M261" s="590"/>
      <c r="N261" s="590"/>
      <c r="O261" s="590"/>
      <c r="P261" s="590"/>
      <c r="Q261" s="593"/>
      <c r="R261" s="882"/>
      <c r="S261" s="882"/>
      <c r="T261" s="882"/>
      <c r="U261" s="882"/>
      <c r="V261" s="882"/>
      <c r="W261" s="882"/>
      <c r="X261" s="882"/>
      <c r="Y261" s="882"/>
      <c r="Z261" s="882"/>
      <c r="AA261" s="882"/>
      <c r="AB261" s="882"/>
      <c r="AC261" s="882"/>
      <c r="AD261" s="882"/>
      <c r="AE261" s="882"/>
      <c r="AF261" s="882"/>
      <c r="AG261" s="882"/>
      <c r="AH261" s="882"/>
      <c r="AI261" s="882"/>
      <c r="AJ261" s="882"/>
      <c r="AK261" s="882"/>
      <c r="AL261" s="882"/>
      <c r="AM261" s="888"/>
      <c r="AN261" s="889"/>
      <c r="AO261" s="889"/>
      <c r="AP261" s="889"/>
      <c r="AQ261" s="889"/>
      <c r="AR261" s="889"/>
      <c r="AS261" s="890"/>
      <c r="AT261" s="902"/>
      <c r="AU261" s="903"/>
      <c r="AV261" s="903"/>
      <c r="AW261" s="903"/>
      <c r="AX261" s="903"/>
      <c r="AY261" s="904"/>
      <c r="AZ261" s="911"/>
      <c r="BA261" s="912"/>
      <c r="BB261" s="912"/>
      <c r="BC261" s="912"/>
      <c r="BD261" s="912"/>
      <c r="BE261" s="913"/>
    </row>
    <row r="262" spans="1:59" ht="15" customHeight="1">
      <c r="B262" s="16"/>
      <c r="C262" s="65"/>
      <c r="D262" s="589"/>
      <c r="E262" s="590"/>
      <c r="F262" s="590"/>
      <c r="G262" s="590"/>
      <c r="H262" s="590"/>
      <c r="I262" s="590"/>
      <c r="J262" s="590"/>
      <c r="K262" s="590"/>
      <c r="L262" s="590"/>
      <c r="M262" s="590"/>
      <c r="N262" s="590"/>
      <c r="O262" s="590"/>
      <c r="P262" s="590"/>
      <c r="Q262" s="593"/>
      <c r="R262" s="882"/>
      <c r="S262" s="882"/>
      <c r="T262" s="882"/>
      <c r="U262" s="882"/>
      <c r="V262" s="882"/>
      <c r="W262" s="882"/>
      <c r="X262" s="882"/>
      <c r="Y262" s="882"/>
      <c r="Z262" s="882"/>
      <c r="AA262" s="882"/>
      <c r="AB262" s="882"/>
      <c r="AC262" s="882"/>
      <c r="AD262" s="882"/>
      <c r="AE262" s="882"/>
      <c r="AF262" s="882"/>
      <c r="AG262" s="882"/>
      <c r="AH262" s="882"/>
      <c r="AI262" s="882"/>
      <c r="AJ262" s="882"/>
      <c r="AK262" s="882"/>
      <c r="AL262" s="882"/>
      <c r="AM262" s="888"/>
      <c r="AN262" s="889"/>
      <c r="AO262" s="889"/>
      <c r="AP262" s="889"/>
      <c r="AQ262" s="889"/>
      <c r="AR262" s="889"/>
      <c r="AS262" s="890"/>
      <c r="AT262" s="902"/>
      <c r="AU262" s="903"/>
      <c r="AV262" s="903"/>
      <c r="AW262" s="903"/>
      <c r="AX262" s="903"/>
      <c r="AY262" s="904"/>
      <c r="AZ262" s="911"/>
      <c r="BA262" s="912"/>
      <c r="BB262" s="912"/>
      <c r="BC262" s="912"/>
      <c r="BD262" s="912"/>
      <c r="BE262" s="913"/>
    </row>
    <row r="263" spans="1:59" ht="15" customHeight="1">
      <c r="B263" s="16"/>
      <c r="C263" s="65"/>
      <c r="D263" s="589"/>
      <c r="E263" s="590"/>
      <c r="F263" s="590"/>
      <c r="G263" s="590"/>
      <c r="H263" s="590"/>
      <c r="I263" s="590"/>
      <c r="J263" s="590"/>
      <c r="K263" s="590"/>
      <c r="L263" s="590"/>
      <c r="M263" s="590"/>
      <c r="N263" s="590"/>
      <c r="O263" s="590"/>
      <c r="P263" s="590"/>
      <c r="Q263" s="593"/>
      <c r="R263" s="883"/>
      <c r="S263" s="883"/>
      <c r="T263" s="883"/>
      <c r="U263" s="883"/>
      <c r="V263" s="883"/>
      <c r="W263" s="883"/>
      <c r="X263" s="883"/>
      <c r="Y263" s="883"/>
      <c r="Z263" s="883"/>
      <c r="AA263" s="883"/>
      <c r="AB263" s="883"/>
      <c r="AC263" s="883"/>
      <c r="AD263" s="883"/>
      <c r="AE263" s="883"/>
      <c r="AF263" s="883"/>
      <c r="AG263" s="883"/>
      <c r="AH263" s="883"/>
      <c r="AI263" s="883"/>
      <c r="AJ263" s="883"/>
      <c r="AK263" s="883"/>
      <c r="AL263" s="883"/>
      <c r="AM263" s="891"/>
      <c r="AN263" s="892"/>
      <c r="AO263" s="892"/>
      <c r="AP263" s="892"/>
      <c r="AQ263" s="892"/>
      <c r="AR263" s="892"/>
      <c r="AS263" s="890"/>
      <c r="AT263" s="902"/>
      <c r="AU263" s="903"/>
      <c r="AV263" s="903"/>
      <c r="AW263" s="903"/>
      <c r="AX263" s="903"/>
      <c r="AY263" s="904"/>
      <c r="AZ263" s="911"/>
      <c r="BA263" s="912"/>
      <c r="BB263" s="912"/>
      <c r="BC263" s="912"/>
      <c r="BD263" s="912"/>
      <c r="BE263" s="913"/>
    </row>
    <row r="264" spans="1:59" ht="15" customHeight="1">
      <c r="B264" s="16"/>
      <c r="C264" s="65"/>
      <c r="D264" s="589"/>
      <c r="E264" s="590"/>
      <c r="F264" s="590"/>
      <c r="G264" s="590"/>
      <c r="H264" s="590"/>
      <c r="I264" s="590"/>
      <c r="J264" s="590"/>
      <c r="K264" s="590"/>
      <c r="L264" s="590"/>
      <c r="M264" s="590"/>
      <c r="N264" s="590"/>
      <c r="O264" s="590"/>
      <c r="P264" s="590"/>
      <c r="Q264" s="593"/>
      <c r="R264" s="884"/>
      <c r="S264" s="884"/>
      <c r="T264" s="884"/>
      <c r="U264" s="884"/>
      <c r="V264" s="884"/>
      <c r="W264" s="884"/>
      <c r="X264" s="884"/>
      <c r="Y264" s="884"/>
      <c r="Z264" s="884"/>
      <c r="AA264" s="884"/>
      <c r="AB264" s="884"/>
      <c r="AC264" s="884"/>
      <c r="AD264" s="884"/>
      <c r="AE264" s="884"/>
      <c r="AF264" s="884"/>
      <c r="AG264" s="884"/>
      <c r="AH264" s="884"/>
      <c r="AI264" s="884"/>
      <c r="AJ264" s="884"/>
      <c r="AK264" s="884"/>
      <c r="AL264" s="884"/>
      <c r="AM264" s="891"/>
      <c r="AN264" s="892"/>
      <c r="AO264" s="892"/>
      <c r="AP264" s="892"/>
      <c r="AQ264" s="892"/>
      <c r="AR264" s="892"/>
      <c r="AS264" s="890"/>
      <c r="AT264" s="902"/>
      <c r="AU264" s="903"/>
      <c r="AV264" s="903"/>
      <c r="AW264" s="903"/>
      <c r="AX264" s="903"/>
      <c r="AY264" s="904"/>
      <c r="AZ264" s="911"/>
      <c r="BA264" s="912"/>
      <c r="BB264" s="912"/>
      <c r="BC264" s="912"/>
      <c r="BD264" s="912"/>
      <c r="BE264" s="913"/>
    </row>
    <row r="265" spans="1:59" ht="15" customHeight="1">
      <c r="B265" s="16"/>
      <c r="C265" s="65"/>
      <c r="D265" s="510"/>
      <c r="E265" s="511"/>
      <c r="F265" s="511"/>
      <c r="G265" s="511"/>
      <c r="H265" s="511"/>
      <c r="I265" s="511"/>
      <c r="J265" s="511"/>
      <c r="K265" s="511"/>
      <c r="L265" s="511"/>
      <c r="M265" s="511"/>
      <c r="N265" s="511"/>
      <c r="O265" s="511"/>
      <c r="P265" s="511"/>
      <c r="Q265" s="512"/>
      <c r="R265" s="896" t="s">
        <v>202</v>
      </c>
      <c r="S265" s="257"/>
      <c r="T265" s="257"/>
      <c r="U265" s="257"/>
      <c r="V265" s="257"/>
      <c r="W265" s="257"/>
      <c r="X265" s="257"/>
      <c r="Y265" s="257"/>
      <c r="Z265" s="257"/>
      <c r="AA265" s="257"/>
      <c r="AB265" s="257"/>
      <c r="AC265" s="257"/>
      <c r="AD265" s="257"/>
      <c r="AE265" s="257"/>
      <c r="AF265" s="257"/>
      <c r="AG265" s="257"/>
      <c r="AH265" s="257"/>
      <c r="AI265" s="257"/>
      <c r="AJ265" s="257"/>
      <c r="AK265" s="257"/>
      <c r="AL265" s="258"/>
      <c r="AM265" s="893"/>
      <c r="AN265" s="894"/>
      <c r="AO265" s="894"/>
      <c r="AP265" s="894"/>
      <c r="AQ265" s="894"/>
      <c r="AR265" s="894"/>
      <c r="AS265" s="895"/>
      <c r="AT265" s="905"/>
      <c r="AU265" s="906"/>
      <c r="AV265" s="906"/>
      <c r="AW265" s="906"/>
      <c r="AX265" s="906"/>
      <c r="AY265" s="907"/>
      <c r="AZ265" s="914"/>
      <c r="BA265" s="915"/>
      <c r="BB265" s="915"/>
      <c r="BC265" s="915"/>
      <c r="BD265" s="915"/>
      <c r="BE265" s="916"/>
    </row>
    <row r="266" spans="1:59" s="105" customFormat="1" ht="15.75" customHeight="1">
      <c r="A266" s="104"/>
      <c r="B266" s="104"/>
      <c r="C266" s="104"/>
      <c r="D266" s="195" t="s">
        <v>171</v>
      </c>
      <c r="E266" s="195"/>
      <c r="F266" s="195"/>
      <c r="G266" s="195"/>
      <c r="H266" s="195"/>
      <c r="I266" s="195"/>
      <c r="J266" s="195"/>
      <c r="K266" s="195"/>
      <c r="L266" s="195"/>
      <c r="M266" s="195"/>
      <c r="N266" s="195"/>
      <c r="O266" s="195"/>
      <c r="P266" s="195"/>
      <c r="Q266" s="195"/>
      <c r="R266" s="195"/>
      <c r="S266" s="195"/>
      <c r="T266" s="195"/>
      <c r="U266" s="195"/>
      <c r="V266" s="195"/>
      <c r="W266" s="195"/>
      <c r="X266" s="195"/>
      <c r="Y266" s="195"/>
      <c r="Z266" s="195"/>
      <c r="AA266" s="195"/>
      <c r="AB266" s="195"/>
      <c r="AC266" s="195"/>
      <c r="AD266" s="195"/>
      <c r="AE266" s="195"/>
      <c r="AF266" s="195"/>
      <c r="AG266" s="195"/>
      <c r="AH266" s="195"/>
      <c r="AI266" s="195"/>
      <c r="AJ266" s="195"/>
      <c r="AK266" s="195"/>
      <c r="AL266" s="195"/>
      <c r="AM266" s="195"/>
      <c r="AN266" s="195"/>
      <c r="AO266" s="195"/>
      <c r="AP266" s="195"/>
      <c r="AQ266" s="195"/>
      <c r="AR266" s="195"/>
      <c r="AS266" s="195"/>
      <c r="AT266" s="195"/>
      <c r="AU266" s="195"/>
      <c r="AV266" s="195"/>
      <c r="AW266" s="195"/>
      <c r="AX266" s="195"/>
      <c r="AY266" s="195"/>
      <c r="AZ266" s="195"/>
      <c r="BA266" s="195"/>
      <c r="BB266" s="195"/>
      <c r="BC266" s="195"/>
      <c r="BD266" s="195"/>
      <c r="BE266" s="195"/>
      <c r="BF266" s="195"/>
      <c r="BG266" s="104"/>
    </row>
    <row r="267" spans="1:59" s="105" customFormat="1" ht="15.75" customHeight="1">
      <c r="A267" s="104"/>
      <c r="B267" s="104"/>
      <c r="C267" s="104"/>
      <c r="D267" s="259" t="s">
        <v>113</v>
      </c>
      <c r="E267" s="259"/>
      <c r="F267" s="259"/>
      <c r="G267" s="259"/>
      <c r="H267" s="259"/>
      <c r="I267" s="259"/>
      <c r="J267" s="259"/>
      <c r="K267" s="259"/>
      <c r="L267" s="259"/>
      <c r="M267" s="259"/>
      <c r="N267" s="259"/>
      <c r="O267" s="259"/>
      <c r="P267" s="259"/>
      <c r="Q267" s="259"/>
      <c r="R267" s="259"/>
      <c r="S267" s="259"/>
      <c r="T267" s="259"/>
      <c r="U267" s="259"/>
      <c r="V267" s="259"/>
      <c r="W267" s="259"/>
      <c r="X267" s="259"/>
      <c r="Y267" s="259"/>
      <c r="Z267" s="259"/>
      <c r="AA267" s="259"/>
      <c r="AB267" s="259"/>
      <c r="AC267" s="259"/>
      <c r="AD267" s="259"/>
      <c r="AE267" s="259"/>
      <c r="AF267" s="259"/>
      <c r="AG267" s="259"/>
      <c r="AH267" s="259"/>
      <c r="AI267" s="259"/>
      <c r="AJ267" s="259"/>
      <c r="AK267" s="259"/>
      <c r="AL267" s="259"/>
      <c r="AM267" s="259"/>
      <c r="AN267" s="259"/>
      <c r="AO267" s="259"/>
      <c r="AP267" s="259"/>
      <c r="AQ267" s="259"/>
      <c r="AR267" s="259"/>
      <c r="AS267" s="259"/>
      <c r="AT267" s="259"/>
      <c r="AU267" s="259"/>
      <c r="AV267" s="259"/>
      <c r="AW267" s="259"/>
      <c r="AX267" s="259"/>
      <c r="AY267" s="259"/>
      <c r="AZ267" s="259"/>
      <c r="BA267" s="259"/>
      <c r="BB267" s="259"/>
      <c r="BC267" s="259"/>
      <c r="BD267" s="259"/>
      <c r="BE267" s="259"/>
      <c r="BF267" s="259"/>
      <c r="BG267" s="104"/>
    </row>
    <row r="268" spans="1:59" s="105" customFormat="1" ht="15.75" customHeight="1">
      <c r="A268" s="104"/>
      <c r="B268" s="104"/>
      <c r="C268" s="104"/>
      <c r="D268" s="259"/>
      <c r="E268" s="259"/>
      <c r="F268" s="259"/>
      <c r="G268" s="259"/>
      <c r="H268" s="259"/>
      <c r="I268" s="259"/>
      <c r="J268" s="259"/>
      <c r="K268" s="259"/>
      <c r="L268" s="259"/>
      <c r="M268" s="259"/>
      <c r="N268" s="259"/>
      <c r="O268" s="259"/>
      <c r="P268" s="259"/>
      <c r="Q268" s="259"/>
      <c r="R268" s="259"/>
      <c r="S268" s="259"/>
      <c r="T268" s="259"/>
      <c r="U268" s="259"/>
      <c r="V268" s="259"/>
      <c r="W268" s="259"/>
      <c r="X268" s="259"/>
      <c r="Y268" s="259"/>
      <c r="Z268" s="259"/>
      <c r="AA268" s="259"/>
      <c r="AB268" s="259"/>
      <c r="AC268" s="259"/>
      <c r="AD268" s="259"/>
      <c r="AE268" s="259"/>
      <c r="AF268" s="259"/>
      <c r="AG268" s="259"/>
      <c r="AH268" s="259"/>
      <c r="AI268" s="259"/>
      <c r="AJ268" s="259"/>
      <c r="AK268" s="259"/>
      <c r="AL268" s="259"/>
      <c r="AM268" s="259"/>
      <c r="AN268" s="259"/>
      <c r="AO268" s="259"/>
      <c r="AP268" s="259"/>
      <c r="AQ268" s="259"/>
      <c r="AR268" s="259"/>
      <c r="AS268" s="259"/>
      <c r="AT268" s="259"/>
      <c r="AU268" s="259"/>
      <c r="AV268" s="259"/>
      <c r="AW268" s="259"/>
      <c r="AX268" s="259"/>
      <c r="AY268" s="259"/>
      <c r="AZ268" s="259"/>
      <c r="BA268" s="259"/>
      <c r="BB268" s="259"/>
      <c r="BC268" s="259"/>
      <c r="BD268" s="259"/>
      <c r="BE268" s="259"/>
      <c r="BF268" s="259"/>
      <c r="BG268" s="104"/>
    </row>
    <row r="269" spans="1:59" ht="9.75" customHeight="1"/>
    <row r="270" spans="1:59" ht="15" customHeight="1">
      <c r="A270" s="9" t="s">
        <v>212</v>
      </c>
    </row>
    <row r="271" spans="1:59" ht="15" customHeight="1">
      <c r="B271" s="9" t="s">
        <v>114</v>
      </c>
    </row>
    <row r="272" spans="1:59" ht="15" customHeight="1">
      <c r="C272" s="9" t="s">
        <v>172</v>
      </c>
    </row>
    <row r="273" spans="2:69" ht="15" customHeight="1">
      <c r="C273" s="9" t="s">
        <v>115</v>
      </c>
    </row>
    <row r="274" spans="2:69" ht="15" customHeight="1">
      <c r="C274" s="9" t="s">
        <v>115</v>
      </c>
      <c r="D274" s="39" t="s">
        <v>173</v>
      </c>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row>
    <row r="275" spans="2:69" ht="15" customHeight="1">
      <c r="B275" s="106" t="s">
        <v>116</v>
      </c>
      <c r="BQ275" s="107"/>
    </row>
    <row r="276" spans="2:69" ht="15" customHeight="1">
      <c r="D276" s="260"/>
      <c r="E276" s="280"/>
      <c r="F276" s="579"/>
      <c r="G276" s="270" t="s">
        <v>31</v>
      </c>
      <c r="H276" s="270"/>
      <c r="I276" s="270"/>
      <c r="J276" s="270"/>
      <c r="K276" s="270"/>
      <c r="L276" s="270"/>
      <c r="M276" s="260" t="s">
        <v>117</v>
      </c>
      <c r="N276" s="281"/>
      <c r="O276" s="281"/>
      <c r="P276" s="281"/>
      <c r="Q276" s="281"/>
      <c r="R276" s="281"/>
      <c r="S276" s="281"/>
      <c r="T276" s="260" t="s">
        <v>118</v>
      </c>
      <c r="U276" s="280"/>
      <c r="V276" s="280"/>
      <c r="W276" s="280"/>
      <c r="X276" s="280"/>
      <c r="Y276" s="280"/>
      <c r="Z276" s="280"/>
      <c r="AA276" s="280"/>
      <c r="AB276" s="280"/>
      <c r="AC276" s="280"/>
      <c r="AD276" s="280"/>
      <c r="AE276" s="280"/>
      <c r="AF276" s="579"/>
      <c r="AG276" s="799" t="s">
        <v>119</v>
      </c>
      <c r="AH276" s="800"/>
      <c r="AI276" s="800"/>
      <c r="AJ276" s="800"/>
      <c r="AK276" s="800"/>
      <c r="AL276" s="801" t="s">
        <v>120</v>
      </c>
      <c r="AM276" s="802"/>
      <c r="AN276" s="802"/>
      <c r="AO276" s="802"/>
      <c r="AP276" s="802"/>
      <c r="AQ276" s="807" t="s">
        <v>121</v>
      </c>
      <c r="AR276" s="807"/>
      <c r="AS276" s="807"/>
      <c r="AT276" s="807"/>
      <c r="AU276" s="807"/>
      <c r="AV276" s="807"/>
      <c r="AW276" s="807"/>
      <c r="AX276" s="807"/>
      <c r="AY276" s="807" t="s">
        <v>122</v>
      </c>
      <c r="AZ276" s="807"/>
      <c r="BA276" s="807"/>
      <c r="BB276" s="807"/>
      <c r="BC276" s="807"/>
      <c r="BD276" s="807"/>
      <c r="BE276" s="807"/>
      <c r="BF276" s="807"/>
    </row>
    <row r="277" spans="2:69" ht="15" customHeight="1">
      <c r="D277" s="576"/>
      <c r="E277" s="240"/>
      <c r="F277" s="241"/>
      <c r="G277" s="270"/>
      <c r="H277" s="270"/>
      <c r="I277" s="270"/>
      <c r="J277" s="270"/>
      <c r="K277" s="270"/>
      <c r="L277" s="270"/>
      <c r="M277" s="576"/>
      <c r="N277" s="250"/>
      <c r="O277" s="250"/>
      <c r="P277" s="250"/>
      <c r="Q277" s="250"/>
      <c r="R277" s="250"/>
      <c r="S277" s="250"/>
      <c r="T277" s="576"/>
      <c r="U277" s="240"/>
      <c r="V277" s="240"/>
      <c r="W277" s="240"/>
      <c r="X277" s="240"/>
      <c r="Y277" s="240"/>
      <c r="Z277" s="240"/>
      <c r="AA277" s="240"/>
      <c r="AB277" s="240"/>
      <c r="AC277" s="240"/>
      <c r="AD277" s="240"/>
      <c r="AE277" s="240"/>
      <c r="AF277" s="241"/>
      <c r="AG277" s="799"/>
      <c r="AH277" s="800"/>
      <c r="AI277" s="800"/>
      <c r="AJ277" s="800"/>
      <c r="AK277" s="800"/>
      <c r="AL277" s="803"/>
      <c r="AM277" s="804"/>
      <c r="AN277" s="804"/>
      <c r="AO277" s="804"/>
      <c r="AP277" s="804"/>
      <c r="AQ277" s="807"/>
      <c r="AR277" s="807"/>
      <c r="AS277" s="807"/>
      <c r="AT277" s="807"/>
      <c r="AU277" s="807"/>
      <c r="AV277" s="807"/>
      <c r="AW277" s="807"/>
      <c r="AX277" s="807"/>
      <c r="AY277" s="807"/>
      <c r="AZ277" s="807"/>
      <c r="BA277" s="807"/>
      <c r="BB277" s="807"/>
      <c r="BC277" s="807"/>
      <c r="BD277" s="807"/>
      <c r="BE277" s="807"/>
      <c r="BF277" s="807"/>
    </row>
    <row r="278" spans="2:69" ht="15" customHeight="1">
      <c r="D278" s="576"/>
      <c r="E278" s="240"/>
      <c r="F278" s="241"/>
      <c r="G278" s="270"/>
      <c r="H278" s="270"/>
      <c r="I278" s="270"/>
      <c r="J278" s="270"/>
      <c r="K278" s="270"/>
      <c r="L278" s="270"/>
      <c r="M278" s="576"/>
      <c r="N278" s="250"/>
      <c r="O278" s="250"/>
      <c r="P278" s="250"/>
      <c r="Q278" s="250"/>
      <c r="R278" s="250"/>
      <c r="S278" s="250"/>
      <c r="T278" s="576"/>
      <c r="U278" s="240"/>
      <c r="V278" s="240"/>
      <c r="W278" s="240"/>
      <c r="X278" s="240"/>
      <c r="Y278" s="240"/>
      <c r="Z278" s="240"/>
      <c r="AA278" s="240"/>
      <c r="AB278" s="240"/>
      <c r="AC278" s="240"/>
      <c r="AD278" s="240"/>
      <c r="AE278" s="240"/>
      <c r="AF278" s="241"/>
      <c r="AG278" s="799"/>
      <c r="AH278" s="800"/>
      <c r="AI278" s="800"/>
      <c r="AJ278" s="800"/>
      <c r="AK278" s="800"/>
      <c r="AL278" s="803"/>
      <c r="AM278" s="804"/>
      <c r="AN278" s="804"/>
      <c r="AO278" s="804"/>
      <c r="AP278" s="804"/>
      <c r="AQ278" s="807"/>
      <c r="AR278" s="807"/>
      <c r="AS278" s="807"/>
      <c r="AT278" s="807"/>
      <c r="AU278" s="807"/>
      <c r="AV278" s="807"/>
      <c r="AW278" s="807"/>
      <c r="AX278" s="807"/>
      <c r="AY278" s="807"/>
      <c r="AZ278" s="807"/>
      <c r="BA278" s="807"/>
      <c r="BB278" s="807"/>
      <c r="BC278" s="807"/>
      <c r="BD278" s="807"/>
      <c r="BE278" s="807"/>
      <c r="BF278" s="807"/>
    </row>
    <row r="279" spans="2:69" ht="15" customHeight="1">
      <c r="D279" s="576"/>
      <c r="E279" s="240"/>
      <c r="F279" s="241"/>
      <c r="G279" s="270"/>
      <c r="H279" s="270"/>
      <c r="I279" s="270"/>
      <c r="J279" s="270"/>
      <c r="K279" s="270"/>
      <c r="L279" s="270"/>
      <c r="M279" s="576"/>
      <c r="N279" s="250"/>
      <c r="O279" s="250"/>
      <c r="P279" s="250"/>
      <c r="Q279" s="250"/>
      <c r="R279" s="250"/>
      <c r="S279" s="250"/>
      <c r="T279" s="576"/>
      <c r="U279" s="240"/>
      <c r="V279" s="240"/>
      <c r="W279" s="240"/>
      <c r="X279" s="240"/>
      <c r="Y279" s="240"/>
      <c r="Z279" s="240"/>
      <c r="AA279" s="240"/>
      <c r="AB279" s="240"/>
      <c r="AC279" s="240"/>
      <c r="AD279" s="240"/>
      <c r="AE279" s="240"/>
      <c r="AF279" s="241"/>
      <c r="AG279" s="799"/>
      <c r="AH279" s="800"/>
      <c r="AI279" s="800"/>
      <c r="AJ279" s="800"/>
      <c r="AK279" s="800"/>
      <c r="AL279" s="803"/>
      <c r="AM279" s="804"/>
      <c r="AN279" s="804"/>
      <c r="AO279" s="804"/>
      <c r="AP279" s="804"/>
      <c r="AQ279" s="807"/>
      <c r="AR279" s="807"/>
      <c r="AS279" s="807"/>
      <c r="AT279" s="807"/>
      <c r="AU279" s="807"/>
      <c r="AV279" s="807"/>
      <c r="AW279" s="807"/>
      <c r="AX279" s="807"/>
      <c r="AY279" s="807"/>
      <c r="AZ279" s="807"/>
      <c r="BA279" s="807"/>
      <c r="BB279" s="807"/>
      <c r="BC279" s="807"/>
      <c r="BD279" s="807"/>
      <c r="BE279" s="807"/>
      <c r="BF279" s="807"/>
    </row>
    <row r="280" spans="2:69" ht="15" customHeight="1">
      <c r="D280" s="577"/>
      <c r="E280" s="578"/>
      <c r="F280" s="583"/>
      <c r="G280" s="270"/>
      <c r="H280" s="270"/>
      <c r="I280" s="270"/>
      <c r="J280" s="270"/>
      <c r="K280" s="270"/>
      <c r="L280" s="270"/>
      <c r="M280" s="566"/>
      <c r="N280" s="567"/>
      <c r="O280" s="567"/>
      <c r="P280" s="567"/>
      <c r="Q280" s="567"/>
      <c r="R280" s="567"/>
      <c r="S280" s="567"/>
      <c r="T280" s="577"/>
      <c r="U280" s="578"/>
      <c r="V280" s="578"/>
      <c r="W280" s="578"/>
      <c r="X280" s="578"/>
      <c r="Y280" s="578"/>
      <c r="Z280" s="578"/>
      <c r="AA280" s="578"/>
      <c r="AB280" s="578"/>
      <c r="AC280" s="578"/>
      <c r="AD280" s="578"/>
      <c r="AE280" s="578"/>
      <c r="AF280" s="583"/>
      <c r="AG280" s="800"/>
      <c r="AH280" s="800"/>
      <c r="AI280" s="800"/>
      <c r="AJ280" s="800"/>
      <c r="AK280" s="800"/>
      <c r="AL280" s="805"/>
      <c r="AM280" s="806"/>
      <c r="AN280" s="806"/>
      <c r="AO280" s="806"/>
      <c r="AP280" s="806"/>
      <c r="AQ280" s="807"/>
      <c r="AR280" s="807"/>
      <c r="AS280" s="807"/>
      <c r="AT280" s="807"/>
      <c r="AU280" s="807"/>
      <c r="AV280" s="807"/>
      <c r="AW280" s="807"/>
      <c r="AX280" s="807"/>
      <c r="AY280" s="807"/>
      <c r="AZ280" s="807"/>
      <c r="BA280" s="807"/>
      <c r="BB280" s="807"/>
      <c r="BC280" s="807"/>
      <c r="BD280" s="807"/>
      <c r="BE280" s="807"/>
      <c r="BF280" s="807"/>
    </row>
    <row r="281" spans="2:69" ht="12" customHeight="1">
      <c r="D281" s="867" t="s">
        <v>40</v>
      </c>
      <c r="E281" s="868"/>
      <c r="F281" s="868"/>
      <c r="G281" s="397" t="s">
        <v>41</v>
      </c>
      <c r="H281" s="398"/>
      <c r="I281" s="398"/>
      <c r="J281" s="398"/>
      <c r="K281" s="398"/>
      <c r="L281" s="399"/>
      <c r="M281" s="378">
        <f>J28</f>
        <v>6</v>
      </c>
      <c r="N281" s="321"/>
      <c r="O281" s="321"/>
      <c r="P281" s="321"/>
      <c r="Q281" s="321"/>
      <c r="R281" s="321"/>
      <c r="S281" s="223" t="s">
        <v>22</v>
      </c>
      <c r="T281" s="812" t="s">
        <v>140</v>
      </c>
      <c r="U281" s="813"/>
      <c r="V281" s="813"/>
      <c r="W281" s="813"/>
      <c r="X281" s="813"/>
      <c r="Y281" s="813"/>
      <c r="Z281" s="321">
        <f>ROUNDDOWN(M281/3,1)</f>
        <v>2</v>
      </c>
      <c r="AA281" s="321"/>
      <c r="AB281" s="321"/>
      <c r="AC281" s="321"/>
      <c r="AD281" s="224" t="s">
        <v>22</v>
      </c>
      <c r="AE281" s="224"/>
      <c r="AF281" s="263"/>
      <c r="AG281" s="897">
        <v>3</v>
      </c>
      <c r="AH281" s="898"/>
      <c r="AI281" s="898"/>
      <c r="AJ281" s="898"/>
      <c r="AK281" s="820" t="s">
        <v>22</v>
      </c>
      <c r="AL281" s="897">
        <f>M281-AG281</f>
        <v>3</v>
      </c>
      <c r="AM281" s="898"/>
      <c r="AN281" s="898"/>
      <c r="AO281" s="898"/>
      <c r="AP281" s="390" t="s">
        <v>22</v>
      </c>
      <c r="AQ281" s="808"/>
      <c r="AR281" s="808"/>
      <c r="AS281" s="808"/>
      <c r="AT281" s="808"/>
      <c r="AU281" s="808"/>
      <c r="AV281" s="808"/>
      <c r="AW281" s="808"/>
      <c r="AX281" s="808"/>
      <c r="AY281" s="808"/>
      <c r="AZ281" s="808"/>
      <c r="BA281" s="808"/>
      <c r="BB281" s="808"/>
      <c r="BC281" s="808"/>
      <c r="BD281" s="808"/>
      <c r="BE281" s="808"/>
      <c r="BF281" s="808"/>
    </row>
    <row r="282" spans="2:69" ht="12" customHeight="1">
      <c r="D282" s="869"/>
      <c r="E282" s="870"/>
      <c r="F282" s="870"/>
      <c r="G282" s="397"/>
      <c r="H282" s="398"/>
      <c r="I282" s="398"/>
      <c r="J282" s="398"/>
      <c r="K282" s="398"/>
      <c r="L282" s="399"/>
      <c r="M282" s="810"/>
      <c r="N282" s="811"/>
      <c r="O282" s="811"/>
      <c r="P282" s="811"/>
      <c r="Q282" s="811"/>
      <c r="R282" s="811"/>
      <c r="S282" s="225"/>
      <c r="T282" s="814"/>
      <c r="U282" s="815"/>
      <c r="V282" s="815"/>
      <c r="W282" s="815"/>
      <c r="X282" s="815"/>
      <c r="Y282" s="815"/>
      <c r="Z282" s="811"/>
      <c r="AA282" s="811"/>
      <c r="AB282" s="811"/>
      <c r="AC282" s="811"/>
      <c r="AD282" s="224"/>
      <c r="AE282" s="224"/>
      <c r="AF282" s="263"/>
      <c r="AG282" s="897"/>
      <c r="AH282" s="898"/>
      <c r="AI282" s="898"/>
      <c r="AJ282" s="898"/>
      <c r="AK282" s="820"/>
      <c r="AL282" s="897"/>
      <c r="AM282" s="898"/>
      <c r="AN282" s="898"/>
      <c r="AO282" s="898"/>
      <c r="AP282" s="390"/>
      <c r="AQ282" s="808"/>
      <c r="AR282" s="808"/>
      <c r="AS282" s="808"/>
      <c r="AT282" s="808"/>
      <c r="AU282" s="808"/>
      <c r="AV282" s="808"/>
      <c r="AW282" s="808"/>
      <c r="AX282" s="808"/>
      <c r="AY282" s="808"/>
      <c r="AZ282" s="808"/>
      <c r="BA282" s="808"/>
      <c r="BB282" s="808"/>
      <c r="BC282" s="808"/>
      <c r="BD282" s="808"/>
      <c r="BE282" s="808"/>
      <c r="BF282" s="808"/>
    </row>
    <row r="283" spans="2:69" ht="15" customHeight="1">
      <c r="D283" s="869"/>
      <c r="E283" s="870"/>
      <c r="F283" s="870"/>
      <c r="G283" s="306"/>
      <c r="H283" s="307"/>
      <c r="I283" s="307"/>
      <c r="J283" s="307"/>
      <c r="K283" s="307"/>
      <c r="L283" s="308"/>
      <c r="M283" s="135" t="s">
        <v>175</v>
      </c>
      <c r="N283" s="809"/>
      <c r="O283" s="809"/>
      <c r="P283" s="809"/>
      <c r="Q283" s="809"/>
      <c r="R283" s="357" t="s">
        <v>123</v>
      </c>
      <c r="S283" s="358"/>
      <c r="T283" s="816"/>
      <c r="U283" s="817"/>
      <c r="V283" s="817"/>
      <c r="W283" s="817"/>
      <c r="X283" s="817"/>
      <c r="Y283" s="817"/>
      <c r="Z283" s="322"/>
      <c r="AA283" s="322"/>
      <c r="AB283" s="322"/>
      <c r="AC283" s="322"/>
      <c r="AD283" s="255"/>
      <c r="AE283" s="255"/>
      <c r="AF283" s="325"/>
      <c r="AG283" s="897"/>
      <c r="AH283" s="898"/>
      <c r="AI283" s="898"/>
      <c r="AJ283" s="898"/>
      <c r="AK283" s="820"/>
      <c r="AL283" s="897"/>
      <c r="AM283" s="898"/>
      <c r="AN283" s="898"/>
      <c r="AO283" s="898"/>
      <c r="AP283" s="390"/>
      <c r="AQ283" s="808"/>
      <c r="AR283" s="808"/>
      <c r="AS283" s="808"/>
      <c r="AT283" s="808"/>
      <c r="AU283" s="808"/>
      <c r="AV283" s="808"/>
      <c r="AW283" s="808"/>
      <c r="AX283" s="808"/>
      <c r="AY283" s="808"/>
      <c r="AZ283" s="808"/>
      <c r="BA283" s="808"/>
      <c r="BB283" s="808"/>
      <c r="BC283" s="808"/>
      <c r="BD283" s="808"/>
      <c r="BE283" s="808"/>
      <c r="BF283" s="808"/>
    </row>
    <row r="284" spans="2:69" ht="12" customHeight="1">
      <c r="D284" s="869"/>
      <c r="E284" s="870"/>
      <c r="F284" s="870"/>
      <c r="G284" s="326" t="s">
        <v>42</v>
      </c>
      <c r="H284" s="327"/>
      <c r="I284" s="327"/>
      <c r="J284" s="327"/>
      <c r="K284" s="327"/>
      <c r="L284" s="328"/>
      <c r="M284" s="378">
        <f>J30</f>
        <v>13</v>
      </c>
      <c r="N284" s="321"/>
      <c r="O284" s="321"/>
      <c r="P284" s="321"/>
      <c r="Q284" s="321"/>
      <c r="R284" s="321"/>
      <c r="S284" s="223" t="s">
        <v>22</v>
      </c>
      <c r="T284" s="812" t="s">
        <v>141</v>
      </c>
      <c r="U284" s="813"/>
      <c r="V284" s="813"/>
      <c r="W284" s="813"/>
      <c r="X284" s="813"/>
      <c r="Y284" s="813"/>
      <c r="Z284" s="321">
        <f>ROUNDDOWN(M284/6,1)</f>
        <v>2.1</v>
      </c>
      <c r="AA284" s="321"/>
      <c r="AB284" s="321"/>
      <c r="AC284" s="321"/>
      <c r="AD284" s="222" t="s">
        <v>22</v>
      </c>
      <c r="AE284" s="222"/>
      <c r="AF284" s="261"/>
      <c r="AG284" s="897">
        <v>10</v>
      </c>
      <c r="AH284" s="898"/>
      <c r="AI284" s="898"/>
      <c r="AJ284" s="898"/>
      <c r="AK284" s="820" t="s">
        <v>22</v>
      </c>
      <c r="AL284" s="897">
        <f>M284-AG284</f>
        <v>3</v>
      </c>
      <c r="AM284" s="898"/>
      <c r="AN284" s="898"/>
      <c r="AO284" s="898"/>
      <c r="AP284" s="390" t="s">
        <v>22</v>
      </c>
      <c r="AQ284" s="831"/>
      <c r="AR284" s="831"/>
      <c r="AS284" s="831"/>
      <c r="AT284" s="831"/>
      <c r="AU284" s="831"/>
      <c r="AV284" s="831"/>
      <c r="AW284" s="831"/>
      <c r="AX284" s="831"/>
      <c r="AY284" s="808"/>
      <c r="AZ284" s="808"/>
      <c r="BA284" s="808"/>
      <c r="BB284" s="808"/>
      <c r="BC284" s="808"/>
      <c r="BD284" s="808"/>
      <c r="BE284" s="808"/>
      <c r="BF284" s="808"/>
    </row>
    <row r="285" spans="2:69" ht="12" customHeight="1">
      <c r="D285" s="869"/>
      <c r="E285" s="870"/>
      <c r="F285" s="870"/>
      <c r="G285" s="397"/>
      <c r="H285" s="398"/>
      <c r="I285" s="398"/>
      <c r="J285" s="398"/>
      <c r="K285" s="398"/>
      <c r="L285" s="399"/>
      <c r="M285" s="810"/>
      <c r="N285" s="811"/>
      <c r="O285" s="811"/>
      <c r="P285" s="811"/>
      <c r="Q285" s="811"/>
      <c r="R285" s="811"/>
      <c r="S285" s="225"/>
      <c r="T285" s="814"/>
      <c r="U285" s="815"/>
      <c r="V285" s="815"/>
      <c r="W285" s="815"/>
      <c r="X285" s="815"/>
      <c r="Y285" s="815"/>
      <c r="Z285" s="811"/>
      <c r="AA285" s="811"/>
      <c r="AB285" s="811"/>
      <c r="AC285" s="811"/>
      <c r="AD285" s="224"/>
      <c r="AE285" s="224"/>
      <c r="AF285" s="263"/>
      <c r="AG285" s="897"/>
      <c r="AH285" s="898"/>
      <c r="AI285" s="898"/>
      <c r="AJ285" s="898"/>
      <c r="AK285" s="820"/>
      <c r="AL285" s="897"/>
      <c r="AM285" s="898"/>
      <c r="AN285" s="898"/>
      <c r="AO285" s="898"/>
      <c r="AP285" s="390"/>
      <c r="AQ285" s="831"/>
      <c r="AR285" s="831"/>
      <c r="AS285" s="831"/>
      <c r="AT285" s="831"/>
      <c r="AU285" s="831"/>
      <c r="AV285" s="831"/>
      <c r="AW285" s="831"/>
      <c r="AX285" s="831"/>
      <c r="AY285" s="808"/>
      <c r="AZ285" s="808"/>
      <c r="BA285" s="808"/>
      <c r="BB285" s="808"/>
      <c r="BC285" s="808"/>
      <c r="BD285" s="808"/>
      <c r="BE285" s="808"/>
      <c r="BF285" s="808"/>
    </row>
    <row r="286" spans="2:69" ht="15" customHeight="1">
      <c r="D286" s="869"/>
      <c r="E286" s="870"/>
      <c r="F286" s="870"/>
      <c r="G286" s="306"/>
      <c r="H286" s="307"/>
      <c r="I286" s="307"/>
      <c r="J286" s="307"/>
      <c r="K286" s="307"/>
      <c r="L286" s="308"/>
      <c r="M286" s="135" t="s">
        <v>175</v>
      </c>
      <c r="N286" s="809"/>
      <c r="O286" s="809"/>
      <c r="P286" s="809"/>
      <c r="Q286" s="809"/>
      <c r="R286" s="357" t="s">
        <v>123</v>
      </c>
      <c r="S286" s="358"/>
      <c r="T286" s="816"/>
      <c r="U286" s="817"/>
      <c r="V286" s="817"/>
      <c r="W286" s="817"/>
      <c r="X286" s="817"/>
      <c r="Y286" s="817"/>
      <c r="Z286" s="322"/>
      <c r="AA286" s="322"/>
      <c r="AB286" s="322"/>
      <c r="AC286" s="322"/>
      <c r="AD286" s="255"/>
      <c r="AE286" s="255"/>
      <c r="AF286" s="325"/>
      <c r="AG286" s="897"/>
      <c r="AH286" s="898"/>
      <c r="AI286" s="898"/>
      <c r="AJ286" s="898"/>
      <c r="AK286" s="820"/>
      <c r="AL286" s="897"/>
      <c r="AM286" s="898"/>
      <c r="AN286" s="898"/>
      <c r="AO286" s="898"/>
      <c r="AP286" s="390"/>
      <c r="AQ286" s="831"/>
      <c r="AR286" s="831"/>
      <c r="AS286" s="831"/>
      <c r="AT286" s="831"/>
      <c r="AU286" s="831"/>
      <c r="AV286" s="831"/>
      <c r="AW286" s="831"/>
      <c r="AX286" s="831"/>
      <c r="AY286" s="808"/>
      <c r="AZ286" s="808"/>
      <c r="BA286" s="808"/>
      <c r="BB286" s="808"/>
      <c r="BC286" s="808"/>
      <c r="BD286" s="808"/>
      <c r="BE286" s="808"/>
      <c r="BF286" s="808"/>
    </row>
    <row r="287" spans="2:69" ht="12" customHeight="1">
      <c r="D287" s="869"/>
      <c r="E287" s="870"/>
      <c r="F287" s="870"/>
      <c r="G287" s="326" t="s">
        <v>44</v>
      </c>
      <c r="H287" s="327"/>
      <c r="I287" s="327"/>
      <c r="J287" s="327"/>
      <c r="K287" s="327"/>
      <c r="L287" s="328"/>
      <c r="M287" s="378">
        <f>J34</f>
        <v>19</v>
      </c>
      <c r="N287" s="321"/>
      <c r="O287" s="321"/>
      <c r="P287" s="321"/>
      <c r="Q287" s="321"/>
      <c r="R287" s="321"/>
      <c r="S287" s="223" t="s">
        <v>22</v>
      </c>
      <c r="T287" s="825" t="s">
        <v>124</v>
      </c>
      <c r="U287" s="826"/>
      <c r="V287" s="826"/>
      <c r="W287" s="826"/>
      <c r="X287" s="826"/>
      <c r="Y287" s="826"/>
      <c r="Z287" s="321">
        <f>ROUND(Z281+Z284,0)</f>
        <v>4</v>
      </c>
      <c r="AA287" s="321"/>
      <c r="AB287" s="321"/>
      <c r="AC287" s="321"/>
      <c r="AD287" s="222" t="s">
        <v>22</v>
      </c>
      <c r="AE287" s="222"/>
      <c r="AF287" s="223"/>
      <c r="AG287" s="821">
        <f>AG281+AG284</f>
        <v>13</v>
      </c>
      <c r="AH287" s="822"/>
      <c r="AI287" s="822"/>
      <c r="AJ287" s="822"/>
      <c r="AK287" s="391" t="s">
        <v>22</v>
      </c>
      <c r="AL287" s="821">
        <f>AL281+AL284</f>
        <v>6</v>
      </c>
      <c r="AM287" s="822"/>
      <c r="AN287" s="822"/>
      <c r="AO287" s="822"/>
      <c r="AP287" s="390" t="s">
        <v>22</v>
      </c>
      <c r="AQ287" s="823">
        <v>159570</v>
      </c>
      <c r="AR287" s="823"/>
      <c r="AS287" s="823"/>
      <c r="AT287" s="823"/>
      <c r="AU287" s="823"/>
      <c r="AV287" s="823"/>
      <c r="AW287" s="823"/>
      <c r="AX287" s="823"/>
      <c r="AY287" s="824">
        <f>AL287*AQ287*1/2</f>
        <v>478710</v>
      </c>
      <c r="AZ287" s="824"/>
      <c r="BA287" s="824"/>
      <c r="BB287" s="824"/>
      <c r="BC287" s="824"/>
      <c r="BD287" s="824"/>
      <c r="BE287" s="824"/>
      <c r="BF287" s="824"/>
    </row>
    <row r="288" spans="2:69" ht="12" customHeight="1">
      <c r="D288" s="869"/>
      <c r="E288" s="870"/>
      <c r="F288" s="870"/>
      <c r="G288" s="397"/>
      <c r="H288" s="398"/>
      <c r="I288" s="398"/>
      <c r="J288" s="398"/>
      <c r="K288" s="398"/>
      <c r="L288" s="399"/>
      <c r="M288" s="810"/>
      <c r="N288" s="811"/>
      <c r="O288" s="811"/>
      <c r="P288" s="811"/>
      <c r="Q288" s="811"/>
      <c r="R288" s="811"/>
      <c r="S288" s="225"/>
      <c r="T288" s="827"/>
      <c r="U288" s="828"/>
      <c r="V288" s="828"/>
      <c r="W288" s="828"/>
      <c r="X288" s="828"/>
      <c r="Y288" s="828"/>
      <c r="Z288" s="811"/>
      <c r="AA288" s="811"/>
      <c r="AB288" s="811"/>
      <c r="AC288" s="811"/>
      <c r="AD288" s="224"/>
      <c r="AE288" s="224"/>
      <c r="AF288" s="225"/>
      <c r="AG288" s="821"/>
      <c r="AH288" s="822"/>
      <c r="AI288" s="822"/>
      <c r="AJ288" s="822"/>
      <c r="AK288" s="391"/>
      <c r="AL288" s="821"/>
      <c r="AM288" s="822"/>
      <c r="AN288" s="822"/>
      <c r="AO288" s="822"/>
      <c r="AP288" s="390"/>
      <c r="AQ288" s="823"/>
      <c r="AR288" s="823"/>
      <c r="AS288" s="823"/>
      <c r="AT288" s="823"/>
      <c r="AU288" s="823"/>
      <c r="AV288" s="823"/>
      <c r="AW288" s="823"/>
      <c r="AX288" s="823"/>
      <c r="AY288" s="824"/>
      <c r="AZ288" s="824"/>
      <c r="BA288" s="824"/>
      <c r="BB288" s="824"/>
      <c r="BC288" s="824"/>
      <c r="BD288" s="824"/>
      <c r="BE288" s="824"/>
      <c r="BF288" s="824"/>
    </row>
    <row r="289" spans="4:83" ht="15" customHeight="1" thickBot="1">
      <c r="D289" s="869"/>
      <c r="E289" s="870"/>
      <c r="F289" s="870"/>
      <c r="G289" s="375"/>
      <c r="H289" s="376"/>
      <c r="I289" s="376"/>
      <c r="J289" s="376"/>
      <c r="K289" s="376"/>
      <c r="L289" s="377"/>
      <c r="M289" s="135" t="s">
        <v>175</v>
      </c>
      <c r="N289" s="809"/>
      <c r="O289" s="809"/>
      <c r="P289" s="809"/>
      <c r="Q289" s="809"/>
      <c r="R289" s="357" t="s">
        <v>123</v>
      </c>
      <c r="S289" s="358"/>
      <c r="T289" s="829"/>
      <c r="U289" s="830"/>
      <c r="V289" s="830"/>
      <c r="W289" s="830"/>
      <c r="X289" s="830"/>
      <c r="Y289" s="830"/>
      <c r="Z289" s="380"/>
      <c r="AA289" s="380"/>
      <c r="AB289" s="380"/>
      <c r="AC289" s="380"/>
      <c r="AD289" s="396"/>
      <c r="AE289" s="396"/>
      <c r="AF289" s="381"/>
      <c r="AG289" s="821"/>
      <c r="AH289" s="822"/>
      <c r="AI289" s="822"/>
      <c r="AJ289" s="822"/>
      <c r="AK289" s="391"/>
      <c r="AL289" s="821"/>
      <c r="AM289" s="822"/>
      <c r="AN289" s="822"/>
      <c r="AO289" s="822"/>
      <c r="AP289" s="390"/>
      <c r="AQ289" s="823"/>
      <c r="AR289" s="823"/>
      <c r="AS289" s="823"/>
      <c r="AT289" s="823"/>
      <c r="AU289" s="823"/>
      <c r="AV289" s="823"/>
      <c r="AW289" s="823"/>
      <c r="AX289" s="823"/>
      <c r="AY289" s="824"/>
      <c r="AZ289" s="824"/>
      <c r="BA289" s="824"/>
      <c r="BB289" s="824"/>
      <c r="BC289" s="824"/>
      <c r="BD289" s="824"/>
      <c r="BE289" s="824"/>
      <c r="BF289" s="824"/>
    </row>
    <row r="290" spans="4:83" ht="15" customHeight="1">
      <c r="D290" s="869"/>
      <c r="E290" s="870"/>
      <c r="F290" s="870"/>
      <c r="G290" s="843" t="s">
        <v>47</v>
      </c>
      <c r="H290" s="844"/>
      <c r="I290" s="844"/>
      <c r="J290" s="844"/>
      <c r="K290" s="844"/>
      <c r="L290" s="845"/>
      <c r="M290" s="847" t="s">
        <v>48</v>
      </c>
      <c r="N290" s="848"/>
      <c r="O290" s="848"/>
      <c r="P290" s="848"/>
      <c r="Q290" s="848"/>
      <c r="R290" s="848"/>
      <c r="S290" s="848"/>
      <c r="T290" s="848"/>
      <c r="U290" s="848"/>
      <c r="V290" s="848"/>
      <c r="W290" s="848"/>
      <c r="X290" s="848"/>
      <c r="Y290" s="848"/>
      <c r="Z290" s="832">
        <f>Z287+1</f>
        <v>5</v>
      </c>
      <c r="AA290" s="832"/>
      <c r="AB290" s="832"/>
      <c r="AC290" s="832"/>
      <c r="AD290" s="833" t="s">
        <v>22</v>
      </c>
      <c r="AE290" s="833"/>
      <c r="AF290" s="835" t="s">
        <v>177</v>
      </c>
      <c r="AG290" s="12"/>
    </row>
    <row r="291" spans="4:83" ht="15" customHeight="1" thickBot="1">
      <c r="D291" s="869"/>
      <c r="E291" s="870"/>
      <c r="F291" s="870"/>
      <c r="G291" s="846"/>
      <c r="H291" s="376"/>
      <c r="I291" s="376"/>
      <c r="J291" s="376"/>
      <c r="K291" s="376"/>
      <c r="L291" s="377"/>
      <c r="M291" s="849"/>
      <c r="N291" s="850"/>
      <c r="O291" s="850"/>
      <c r="P291" s="850"/>
      <c r="Q291" s="850"/>
      <c r="R291" s="850"/>
      <c r="S291" s="850"/>
      <c r="T291" s="850"/>
      <c r="U291" s="850"/>
      <c r="V291" s="850"/>
      <c r="W291" s="850"/>
      <c r="X291" s="850"/>
      <c r="Y291" s="850"/>
      <c r="Z291" s="404"/>
      <c r="AA291" s="404"/>
      <c r="AB291" s="404"/>
      <c r="AC291" s="404"/>
      <c r="AD291" s="834"/>
      <c r="AE291" s="834"/>
      <c r="AF291" s="836"/>
      <c r="BN291" s="54"/>
      <c r="BO291" s="54"/>
      <c r="BP291" s="54"/>
      <c r="BQ291" s="54"/>
      <c r="BR291" s="54"/>
      <c r="BS291" s="54"/>
      <c r="BT291" s="54"/>
      <c r="BU291" s="54"/>
      <c r="BV291" s="54"/>
      <c r="BW291" s="54"/>
      <c r="BX291" s="54"/>
      <c r="BY291" s="54"/>
      <c r="BZ291" s="54"/>
      <c r="CA291" s="54"/>
      <c r="CB291" s="54"/>
      <c r="CC291" s="54"/>
      <c r="CD291" s="54"/>
      <c r="CE291" s="54"/>
    </row>
    <row r="292" spans="4:83" ht="15" customHeight="1">
      <c r="D292" s="869"/>
      <c r="E292" s="870"/>
      <c r="F292" s="870"/>
      <c r="G292" s="837" t="s">
        <v>49</v>
      </c>
      <c r="H292" s="838"/>
      <c r="I292" s="838"/>
      <c r="J292" s="838"/>
      <c r="K292" s="838"/>
      <c r="L292" s="838"/>
      <c r="M292" s="838"/>
      <c r="N292" s="838"/>
      <c r="O292" s="838"/>
      <c r="P292" s="838"/>
      <c r="Q292" s="838"/>
      <c r="R292" s="838"/>
      <c r="S292" s="838"/>
      <c r="T292" s="838"/>
      <c r="U292" s="838"/>
      <c r="V292" s="838"/>
      <c r="W292" s="838"/>
      <c r="X292" s="838"/>
      <c r="Y292" s="838"/>
      <c r="Z292" s="389">
        <f>AR38</f>
        <v>0.5</v>
      </c>
      <c r="AA292" s="389"/>
      <c r="AB292" s="389"/>
      <c r="AC292" s="389"/>
      <c r="AD292" s="833" t="s">
        <v>22</v>
      </c>
      <c r="AE292" s="833"/>
      <c r="AF292" s="842" t="s">
        <v>146</v>
      </c>
      <c r="AG292" s="108"/>
      <c r="AH292" s="108"/>
      <c r="AI292" s="108"/>
      <c r="AJ292" s="16"/>
      <c r="AK292" s="16"/>
      <c r="AL292" s="16"/>
      <c r="AM292" s="16"/>
      <c r="AN292" s="16"/>
      <c r="AO292" s="16"/>
      <c r="AP292" s="16"/>
      <c r="AQ292" s="16"/>
      <c r="AR292" s="16"/>
      <c r="AS292" s="16"/>
      <c r="AT292" s="16"/>
      <c r="BN292" s="54"/>
      <c r="BO292" s="54"/>
      <c r="BP292" s="54"/>
      <c r="BQ292" s="54"/>
      <c r="BR292" s="54"/>
      <c r="BS292" s="54"/>
      <c r="BT292" s="54"/>
      <c r="BU292" s="54"/>
      <c r="BV292" s="54"/>
      <c r="BW292" s="54"/>
      <c r="BX292" s="54"/>
      <c r="BY292" s="54"/>
      <c r="BZ292" s="54"/>
      <c r="CA292" s="54"/>
      <c r="CB292" s="54"/>
      <c r="CC292" s="54"/>
      <c r="CD292" s="54"/>
      <c r="CE292" s="54"/>
    </row>
    <row r="293" spans="4:83" ht="15" customHeight="1" thickBot="1">
      <c r="D293" s="869"/>
      <c r="E293" s="870"/>
      <c r="F293" s="870"/>
      <c r="G293" s="839"/>
      <c r="H293" s="840"/>
      <c r="I293" s="840"/>
      <c r="J293" s="840"/>
      <c r="K293" s="840"/>
      <c r="L293" s="840"/>
      <c r="M293" s="840"/>
      <c r="N293" s="840"/>
      <c r="O293" s="840"/>
      <c r="P293" s="840"/>
      <c r="Q293" s="840"/>
      <c r="R293" s="840"/>
      <c r="S293" s="840"/>
      <c r="T293" s="840"/>
      <c r="U293" s="840"/>
      <c r="V293" s="840"/>
      <c r="W293" s="840"/>
      <c r="X293" s="840"/>
      <c r="Y293" s="840"/>
      <c r="Z293" s="841"/>
      <c r="AA293" s="841"/>
      <c r="AB293" s="841"/>
      <c r="AC293" s="841"/>
      <c r="AD293" s="222"/>
      <c r="AE293" s="222"/>
      <c r="AF293" s="223"/>
      <c r="AG293" s="108"/>
      <c r="AH293" s="108"/>
      <c r="AI293" s="108"/>
      <c r="AJ293" s="16"/>
      <c r="AK293" s="16"/>
      <c r="AL293" s="16"/>
      <c r="AM293" s="16"/>
      <c r="AN293" s="16"/>
      <c r="AO293" s="16"/>
      <c r="AP293" s="16"/>
      <c r="AQ293" s="16"/>
      <c r="AR293" s="16"/>
      <c r="AS293" s="16"/>
      <c r="AT293" s="16"/>
      <c r="BN293" s="54"/>
      <c r="BO293" s="54"/>
      <c r="BP293" s="54"/>
      <c r="BQ293" s="54"/>
      <c r="BR293" s="54"/>
      <c r="BS293" s="54"/>
      <c r="BT293" s="54"/>
      <c r="BU293" s="54"/>
      <c r="BV293" s="54"/>
      <c r="BW293" s="54"/>
      <c r="BX293" s="54"/>
      <c r="BY293" s="54"/>
      <c r="BZ293" s="54"/>
      <c r="CA293" s="54"/>
      <c r="CB293" s="54"/>
      <c r="CC293" s="54"/>
      <c r="CD293" s="54"/>
      <c r="CE293" s="54"/>
    </row>
    <row r="294" spans="4:83" ht="15" customHeight="1">
      <c r="D294" s="869"/>
      <c r="E294" s="870"/>
      <c r="F294" s="870"/>
      <c r="G294" s="851" t="s">
        <v>125</v>
      </c>
      <c r="H294" s="852"/>
      <c r="I294" s="852"/>
      <c r="J294" s="852"/>
      <c r="K294" s="852"/>
      <c r="L294" s="852"/>
      <c r="M294" s="852"/>
      <c r="N294" s="852"/>
      <c r="O294" s="852"/>
      <c r="P294" s="852"/>
      <c r="Q294" s="852"/>
      <c r="R294" s="852"/>
      <c r="S294" s="852"/>
      <c r="T294" s="852"/>
      <c r="U294" s="852"/>
      <c r="V294" s="852"/>
      <c r="W294" s="852"/>
      <c r="X294" s="852"/>
      <c r="Y294" s="852"/>
      <c r="Z294" s="855">
        <f>Z290+Z292</f>
        <v>5.5</v>
      </c>
      <c r="AA294" s="855"/>
      <c r="AB294" s="855"/>
      <c r="AC294" s="855"/>
      <c r="AD294" s="833" t="s">
        <v>22</v>
      </c>
      <c r="AE294" s="833"/>
      <c r="AF294" s="835" t="s">
        <v>179</v>
      </c>
      <c r="AG294" s="108"/>
      <c r="AH294" s="108"/>
      <c r="AI294" s="108"/>
      <c r="AJ294" s="16"/>
      <c r="AK294" s="16"/>
      <c r="AL294" s="16"/>
      <c r="AM294" s="16"/>
      <c r="AN294" s="16"/>
      <c r="AO294" s="16"/>
      <c r="AP294" s="16"/>
      <c r="AQ294" s="16"/>
      <c r="AR294" s="16"/>
      <c r="AS294" s="16"/>
      <c r="AT294" s="16"/>
      <c r="BN294" s="54"/>
      <c r="BO294" s="54"/>
      <c r="BP294" s="54"/>
      <c r="BQ294" s="54"/>
      <c r="BR294" s="54"/>
      <c r="BS294" s="54"/>
      <c r="BT294" s="54"/>
      <c r="BU294" s="54"/>
      <c r="BV294" s="54"/>
      <c r="BW294" s="54"/>
      <c r="BX294" s="54"/>
      <c r="BY294" s="54"/>
      <c r="BZ294" s="54"/>
      <c r="CA294" s="54"/>
      <c r="CB294" s="54"/>
      <c r="CC294" s="54"/>
      <c r="CD294" s="54"/>
      <c r="CE294" s="54"/>
    </row>
    <row r="295" spans="4:83" ht="15" customHeight="1" thickBot="1">
      <c r="D295" s="871"/>
      <c r="E295" s="872"/>
      <c r="F295" s="872"/>
      <c r="G295" s="853"/>
      <c r="H295" s="854"/>
      <c r="I295" s="854"/>
      <c r="J295" s="854"/>
      <c r="K295" s="854"/>
      <c r="L295" s="854"/>
      <c r="M295" s="854"/>
      <c r="N295" s="854"/>
      <c r="O295" s="854"/>
      <c r="P295" s="854"/>
      <c r="Q295" s="854"/>
      <c r="R295" s="854"/>
      <c r="S295" s="854"/>
      <c r="T295" s="854"/>
      <c r="U295" s="854"/>
      <c r="V295" s="854"/>
      <c r="W295" s="854"/>
      <c r="X295" s="854"/>
      <c r="Y295" s="854"/>
      <c r="Z295" s="856"/>
      <c r="AA295" s="856"/>
      <c r="AB295" s="856"/>
      <c r="AC295" s="856"/>
      <c r="AD295" s="834"/>
      <c r="AE295" s="834"/>
      <c r="AF295" s="836"/>
      <c r="AG295" s="108"/>
      <c r="AH295" s="108"/>
      <c r="AI295" s="108"/>
      <c r="AJ295" s="16"/>
      <c r="AK295" s="16"/>
      <c r="AL295" s="16"/>
      <c r="AM295" s="16"/>
      <c r="AN295" s="16"/>
      <c r="AO295" s="16"/>
      <c r="AP295" s="16"/>
      <c r="AQ295" s="16"/>
      <c r="AR295" s="16"/>
      <c r="AS295" s="16"/>
      <c r="AT295" s="16"/>
      <c r="BN295" s="54"/>
      <c r="BO295" s="54"/>
      <c r="BP295" s="54"/>
      <c r="BQ295" s="54"/>
      <c r="BR295" s="54"/>
      <c r="BS295" s="54"/>
      <c r="BT295" s="54"/>
      <c r="BU295" s="54"/>
      <c r="BV295" s="54"/>
      <c r="BW295" s="54"/>
      <c r="BX295" s="54"/>
      <c r="BY295" s="54"/>
      <c r="BZ295" s="54"/>
      <c r="CA295" s="54"/>
      <c r="CB295" s="54"/>
      <c r="CC295" s="54"/>
      <c r="CD295" s="54"/>
      <c r="CE295" s="54"/>
    </row>
    <row r="296" spans="4:83" ht="15" customHeight="1">
      <c r="D296" s="857" t="s">
        <v>51</v>
      </c>
      <c r="E296" s="857"/>
      <c r="F296" s="857"/>
      <c r="G296" s="859" t="s">
        <v>126</v>
      </c>
      <c r="H296" s="860"/>
      <c r="I296" s="860"/>
      <c r="J296" s="860"/>
      <c r="K296" s="860"/>
      <c r="L296" s="860"/>
      <c r="M296" s="860"/>
      <c r="N296" s="860"/>
      <c r="O296" s="860"/>
      <c r="P296" s="860"/>
      <c r="Q296" s="860"/>
      <c r="R296" s="860"/>
      <c r="S296" s="860"/>
      <c r="T296" s="860"/>
      <c r="U296" s="860"/>
      <c r="V296" s="860"/>
      <c r="W296" s="860"/>
      <c r="X296" s="860"/>
      <c r="Y296" s="861"/>
      <c r="Z296" s="322">
        <f>AR42</f>
        <v>0.5</v>
      </c>
      <c r="AA296" s="322"/>
      <c r="AB296" s="322"/>
      <c r="AC296" s="322"/>
      <c r="AD296" s="255" t="s">
        <v>22</v>
      </c>
      <c r="AE296" s="255"/>
      <c r="AF296" s="842" t="s">
        <v>149</v>
      </c>
      <c r="BN296" s="54"/>
      <c r="BO296" s="52"/>
      <c r="BP296" s="52"/>
      <c r="BQ296" s="52"/>
      <c r="BR296" s="52"/>
      <c r="BS296" s="52"/>
      <c r="BT296" s="52"/>
      <c r="BU296" s="52"/>
      <c r="BV296" s="52"/>
      <c r="BW296" s="52"/>
      <c r="BX296" s="52"/>
      <c r="BY296" s="52"/>
      <c r="BZ296" s="52"/>
      <c r="CA296" s="52"/>
      <c r="CB296" s="52"/>
      <c r="CC296" s="52"/>
      <c r="CD296" s="52"/>
      <c r="CE296" s="52"/>
    </row>
    <row r="297" spans="4:83" ht="15" customHeight="1">
      <c r="D297" s="857"/>
      <c r="E297" s="857"/>
      <c r="F297" s="857"/>
      <c r="G297" s="862"/>
      <c r="H297" s="374"/>
      <c r="I297" s="374"/>
      <c r="J297" s="374"/>
      <c r="K297" s="374"/>
      <c r="L297" s="374"/>
      <c r="M297" s="374"/>
      <c r="N297" s="374"/>
      <c r="O297" s="374"/>
      <c r="P297" s="374"/>
      <c r="Q297" s="374"/>
      <c r="R297" s="374"/>
      <c r="S297" s="374"/>
      <c r="T297" s="374"/>
      <c r="U297" s="374"/>
      <c r="V297" s="374"/>
      <c r="W297" s="374"/>
      <c r="X297" s="374"/>
      <c r="Y297" s="863"/>
      <c r="Z297" s="347"/>
      <c r="AA297" s="347"/>
      <c r="AB297" s="347"/>
      <c r="AC297" s="347"/>
      <c r="AD297" s="390"/>
      <c r="AE297" s="390"/>
      <c r="AF297" s="391"/>
      <c r="BN297" s="54"/>
      <c r="BO297" s="109"/>
      <c r="BP297" s="109"/>
      <c r="BQ297" s="109"/>
      <c r="BR297" s="54"/>
      <c r="BS297" s="54"/>
      <c r="BT297" s="54"/>
      <c r="BU297" s="54"/>
      <c r="BV297" s="54"/>
      <c r="BW297" s="54"/>
      <c r="BX297" s="110"/>
      <c r="BY297" s="111"/>
      <c r="BZ297" s="111"/>
      <c r="CA297" s="111"/>
      <c r="CB297" s="111"/>
      <c r="CC297" s="111"/>
      <c r="CD297" s="111"/>
      <c r="CE297" s="111"/>
    </row>
    <row r="298" spans="4:83" ht="15" customHeight="1">
      <c r="D298" s="857"/>
      <c r="E298" s="857"/>
      <c r="F298" s="857"/>
      <c r="G298" s="864" t="s">
        <v>127</v>
      </c>
      <c r="H298" s="865"/>
      <c r="I298" s="865"/>
      <c r="J298" s="865"/>
      <c r="K298" s="865"/>
      <c r="L298" s="865"/>
      <c r="M298" s="865"/>
      <c r="N298" s="865"/>
      <c r="O298" s="865"/>
      <c r="P298" s="865"/>
      <c r="Q298" s="865"/>
      <c r="R298" s="865"/>
      <c r="S298" s="865"/>
      <c r="T298" s="865"/>
      <c r="U298" s="865"/>
      <c r="V298" s="865"/>
      <c r="W298" s="865"/>
      <c r="X298" s="865"/>
      <c r="Y298" s="865"/>
      <c r="Z298" s="347">
        <f>AR44</f>
        <v>1</v>
      </c>
      <c r="AA298" s="347"/>
      <c r="AB298" s="347"/>
      <c r="AC298" s="347"/>
      <c r="AD298" s="390" t="s">
        <v>22</v>
      </c>
      <c r="AE298" s="390"/>
      <c r="AF298" s="391" t="s">
        <v>150</v>
      </c>
      <c r="AH298" s="112"/>
      <c r="AI298" s="112"/>
      <c r="AJ298" s="112"/>
      <c r="AK298" s="13"/>
      <c r="AL298" s="13"/>
      <c r="AM298" s="13"/>
      <c r="AN298" s="13"/>
      <c r="AO298" s="13"/>
      <c r="AP298" s="13"/>
      <c r="AQ298" s="113"/>
      <c r="AR298" s="76"/>
      <c r="AS298" s="76"/>
      <c r="AT298" s="76"/>
      <c r="AU298" s="76"/>
      <c r="AV298" s="76"/>
      <c r="AW298" s="76"/>
      <c r="AX298" s="76"/>
      <c r="BN298" s="54"/>
      <c r="BO298" s="109"/>
      <c r="BP298" s="109"/>
      <c r="BQ298" s="109"/>
      <c r="BR298" s="54"/>
      <c r="BS298" s="54"/>
      <c r="BT298" s="54"/>
      <c r="BU298" s="54"/>
      <c r="BV298" s="54"/>
      <c r="BW298" s="54"/>
      <c r="BX298" s="110"/>
      <c r="BY298" s="111"/>
      <c r="BZ298" s="111"/>
      <c r="CA298" s="111"/>
      <c r="CB298" s="111"/>
      <c r="CC298" s="111"/>
      <c r="CD298" s="111"/>
      <c r="CE298" s="111"/>
    </row>
    <row r="299" spans="4:83" ht="15" customHeight="1" thickBot="1">
      <c r="D299" s="858"/>
      <c r="E299" s="858"/>
      <c r="F299" s="858"/>
      <c r="G299" s="866"/>
      <c r="H299" s="866"/>
      <c r="I299" s="866"/>
      <c r="J299" s="866"/>
      <c r="K299" s="866"/>
      <c r="L299" s="866"/>
      <c r="M299" s="866"/>
      <c r="N299" s="866"/>
      <c r="O299" s="866"/>
      <c r="P299" s="866"/>
      <c r="Q299" s="866"/>
      <c r="R299" s="866"/>
      <c r="S299" s="866"/>
      <c r="T299" s="866"/>
      <c r="U299" s="866"/>
      <c r="V299" s="866"/>
      <c r="W299" s="866"/>
      <c r="X299" s="866"/>
      <c r="Y299" s="866"/>
      <c r="Z299" s="321"/>
      <c r="AA299" s="321"/>
      <c r="AB299" s="321"/>
      <c r="AC299" s="321"/>
      <c r="AD299" s="222"/>
      <c r="AE299" s="222"/>
      <c r="AF299" s="395"/>
      <c r="AH299" s="112"/>
      <c r="AI299" s="112"/>
      <c r="AJ299" s="112"/>
      <c r="AK299" s="13"/>
      <c r="AL299" s="13"/>
      <c r="AM299" s="13"/>
      <c r="AN299" s="13"/>
      <c r="AO299" s="13"/>
      <c r="AP299" s="13"/>
      <c r="AQ299" s="113"/>
      <c r="AR299" s="76"/>
      <c r="AS299" s="76"/>
      <c r="AT299" s="76"/>
      <c r="AU299" s="76"/>
      <c r="AV299" s="76"/>
      <c r="AW299" s="76"/>
      <c r="AX299" s="76"/>
    </row>
    <row r="300" spans="4:83" ht="15" customHeight="1">
      <c r="D300" s="877" t="s">
        <v>128</v>
      </c>
      <c r="E300" s="878"/>
      <c r="F300" s="878"/>
      <c r="G300" s="878"/>
      <c r="H300" s="878"/>
      <c r="I300" s="878"/>
      <c r="J300" s="878"/>
      <c r="K300" s="878"/>
      <c r="L300" s="878"/>
      <c r="M300" s="878"/>
      <c r="N300" s="878"/>
      <c r="O300" s="878"/>
      <c r="P300" s="878"/>
      <c r="Q300" s="878"/>
      <c r="R300" s="878"/>
      <c r="S300" s="878"/>
      <c r="T300" s="878"/>
      <c r="U300" s="878"/>
      <c r="V300" s="878"/>
      <c r="W300" s="878"/>
      <c r="X300" s="878"/>
      <c r="Y300" s="878"/>
      <c r="Z300" s="832">
        <f>Z294+Z296+Z298</f>
        <v>7</v>
      </c>
      <c r="AA300" s="832"/>
      <c r="AB300" s="832"/>
      <c r="AC300" s="832"/>
      <c r="AD300" s="833" t="s">
        <v>22</v>
      </c>
      <c r="AE300" s="833"/>
      <c r="AF300" s="835" t="s">
        <v>182</v>
      </c>
      <c r="AH300" s="112"/>
      <c r="AI300" s="112"/>
      <c r="AJ300" s="112"/>
      <c r="AK300" s="13"/>
      <c r="AL300" s="13"/>
      <c r="AM300" s="13"/>
      <c r="AN300" s="13"/>
      <c r="AO300" s="13"/>
      <c r="AP300" s="13"/>
      <c r="AQ300" s="113"/>
      <c r="AR300" s="76"/>
      <c r="AS300" s="76"/>
      <c r="AT300" s="76"/>
      <c r="AU300" s="76"/>
      <c r="AV300" s="76"/>
      <c r="AW300" s="76"/>
      <c r="AX300" s="76"/>
    </row>
    <row r="301" spans="4:83" ht="15" customHeight="1" thickBot="1">
      <c r="D301" s="879"/>
      <c r="E301" s="880"/>
      <c r="F301" s="880"/>
      <c r="G301" s="880"/>
      <c r="H301" s="880"/>
      <c r="I301" s="880"/>
      <c r="J301" s="880"/>
      <c r="K301" s="880"/>
      <c r="L301" s="880"/>
      <c r="M301" s="880"/>
      <c r="N301" s="880"/>
      <c r="O301" s="880"/>
      <c r="P301" s="880"/>
      <c r="Q301" s="880"/>
      <c r="R301" s="880"/>
      <c r="S301" s="880"/>
      <c r="T301" s="880"/>
      <c r="U301" s="880"/>
      <c r="V301" s="880"/>
      <c r="W301" s="880"/>
      <c r="X301" s="880"/>
      <c r="Y301" s="880"/>
      <c r="Z301" s="404"/>
      <c r="AA301" s="404"/>
      <c r="AB301" s="404"/>
      <c r="AC301" s="404"/>
      <c r="AD301" s="834"/>
      <c r="AE301" s="834"/>
      <c r="AF301" s="836"/>
      <c r="AH301" s="112"/>
      <c r="AI301" s="112"/>
      <c r="AJ301" s="112"/>
      <c r="AK301" s="13"/>
      <c r="AL301" s="13"/>
      <c r="AM301" s="13"/>
      <c r="AN301" s="13"/>
      <c r="AO301" s="13"/>
      <c r="AP301" s="13"/>
      <c r="AQ301" s="113"/>
      <c r="AR301" s="76"/>
      <c r="AS301" s="76"/>
      <c r="AT301" s="76"/>
      <c r="AU301" s="76"/>
      <c r="AV301" s="76"/>
      <c r="AW301" s="76"/>
      <c r="AX301" s="76"/>
    </row>
    <row r="302" spans="4:83" ht="27" customHeight="1">
      <c r="D302" s="873" t="s">
        <v>129</v>
      </c>
      <c r="E302" s="873"/>
      <c r="F302" s="873"/>
      <c r="G302" s="873"/>
      <c r="H302" s="873"/>
      <c r="I302" s="873"/>
      <c r="J302" s="873"/>
      <c r="K302" s="873"/>
      <c r="L302" s="873"/>
      <c r="M302" s="873"/>
      <c r="N302" s="873"/>
      <c r="O302" s="873"/>
      <c r="P302" s="873"/>
      <c r="Q302" s="873"/>
      <c r="R302" s="873"/>
      <c r="S302" s="873"/>
      <c r="T302" s="873"/>
      <c r="U302" s="873"/>
      <c r="V302" s="873"/>
      <c r="W302" s="873"/>
      <c r="X302" s="873"/>
      <c r="Y302" s="873"/>
      <c r="Z302" s="873"/>
      <c r="AA302" s="873"/>
      <c r="AB302" s="873"/>
      <c r="AC302" s="873"/>
      <c r="AD302" s="873"/>
      <c r="AE302" s="873"/>
      <c r="AF302" s="873"/>
      <c r="AG302" s="873"/>
      <c r="AH302" s="873"/>
      <c r="AI302" s="873"/>
      <c r="AJ302" s="873"/>
      <c r="AK302" s="873"/>
      <c r="AL302" s="873"/>
      <c r="AM302" s="873"/>
      <c r="AN302" s="873"/>
      <c r="AO302" s="873"/>
      <c r="AP302" s="873"/>
      <c r="AQ302" s="873"/>
      <c r="AR302" s="873"/>
      <c r="AS302" s="873"/>
      <c r="AT302" s="873"/>
      <c r="AU302" s="873"/>
      <c r="AV302" s="873"/>
      <c r="AW302" s="873"/>
      <c r="AX302" s="873"/>
      <c r="AY302" s="873"/>
      <c r="AZ302" s="873"/>
      <c r="BA302" s="873"/>
      <c r="BB302" s="873"/>
      <c r="BC302" s="873"/>
      <c r="BD302" s="873"/>
      <c r="BE302" s="873"/>
      <c r="BF302" s="873"/>
    </row>
    <row r="303" spans="4:83" ht="27" customHeight="1">
      <c r="D303" s="874" t="s">
        <v>130</v>
      </c>
      <c r="E303" s="874"/>
      <c r="F303" s="874"/>
      <c r="G303" s="874"/>
      <c r="H303" s="874"/>
      <c r="I303" s="874"/>
      <c r="J303" s="874"/>
      <c r="K303" s="874"/>
      <c r="L303" s="874"/>
      <c r="M303" s="874"/>
      <c r="N303" s="874"/>
      <c r="O303" s="874"/>
      <c r="P303" s="874"/>
      <c r="Q303" s="874"/>
      <c r="R303" s="874"/>
      <c r="S303" s="874"/>
      <c r="T303" s="874"/>
      <c r="U303" s="874"/>
      <c r="V303" s="874"/>
      <c r="W303" s="874"/>
      <c r="X303" s="874"/>
      <c r="Y303" s="874"/>
      <c r="Z303" s="874"/>
      <c r="AA303" s="874"/>
      <c r="AB303" s="874"/>
      <c r="AC303" s="874"/>
      <c r="AD303" s="874"/>
      <c r="AE303" s="874"/>
      <c r="AF303" s="874"/>
      <c r="AG303" s="874"/>
      <c r="AH303" s="874"/>
      <c r="AI303" s="874"/>
      <c r="AJ303" s="874"/>
      <c r="AK303" s="874"/>
      <c r="AL303" s="874"/>
      <c r="AM303" s="874"/>
      <c r="AN303" s="874"/>
      <c r="AO303" s="874"/>
      <c r="AP303" s="874"/>
      <c r="AQ303" s="874"/>
      <c r="AR303" s="874"/>
      <c r="AS303" s="874"/>
      <c r="AT303" s="874"/>
      <c r="AU303" s="874"/>
      <c r="AV303" s="874"/>
      <c r="AW303" s="874"/>
      <c r="AX303" s="874"/>
      <c r="AY303" s="874"/>
      <c r="AZ303" s="874"/>
      <c r="BA303" s="874"/>
      <c r="BB303" s="874"/>
      <c r="BC303" s="874"/>
      <c r="BD303" s="874"/>
      <c r="BE303" s="874"/>
      <c r="BF303" s="874"/>
    </row>
    <row r="304" spans="4:83" ht="27" customHeight="1">
      <c r="D304" s="875" t="s">
        <v>131</v>
      </c>
      <c r="E304" s="875"/>
      <c r="F304" s="875"/>
      <c r="G304" s="875"/>
      <c r="H304" s="875"/>
      <c r="I304" s="875"/>
      <c r="J304" s="875"/>
      <c r="K304" s="875"/>
      <c r="L304" s="875"/>
      <c r="M304" s="875"/>
      <c r="N304" s="875"/>
      <c r="O304" s="875"/>
      <c r="P304" s="875"/>
      <c r="Q304" s="875"/>
      <c r="R304" s="875"/>
      <c r="S304" s="875"/>
      <c r="T304" s="875"/>
      <c r="U304" s="875"/>
      <c r="V304" s="875"/>
      <c r="W304" s="875"/>
      <c r="X304" s="875"/>
      <c r="Y304" s="875"/>
      <c r="Z304" s="875"/>
      <c r="AA304" s="875"/>
      <c r="AB304" s="875"/>
      <c r="AC304" s="875"/>
      <c r="AD304" s="875"/>
      <c r="AE304" s="875"/>
      <c r="AF304" s="875"/>
      <c r="AG304" s="875"/>
      <c r="AH304" s="875"/>
      <c r="AI304" s="875"/>
      <c r="AJ304" s="875"/>
      <c r="AK304" s="875"/>
      <c r="AL304" s="875"/>
      <c r="AM304" s="875"/>
      <c r="AN304" s="875"/>
      <c r="AO304" s="875"/>
      <c r="AP304" s="875"/>
      <c r="AQ304" s="875"/>
      <c r="AR304" s="875"/>
      <c r="AS304" s="875"/>
      <c r="AT304" s="875"/>
      <c r="AU304" s="875"/>
      <c r="AV304" s="875"/>
      <c r="AW304" s="875"/>
      <c r="AX304" s="875"/>
      <c r="AY304" s="875"/>
      <c r="AZ304" s="875"/>
      <c r="BA304" s="875"/>
      <c r="BB304" s="875"/>
      <c r="BC304" s="875"/>
      <c r="BD304" s="875"/>
      <c r="BE304" s="875"/>
      <c r="BF304" s="875"/>
    </row>
    <row r="305" spans="4:58" ht="15" customHeight="1">
      <c r="D305" s="876" t="s">
        <v>132</v>
      </c>
      <c r="E305" s="876"/>
      <c r="F305" s="876"/>
      <c r="G305" s="876"/>
      <c r="H305" s="876"/>
      <c r="I305" s="876"/>
      <c r="J305" s="876"/>
      <c r="K305" s="876"/>
      <c r="L305" s="876"/>
      <c r="M305" s="876"/>
      <c r="N305" s="876"/>
      <c r="O305" s="876"/>
      <c r="P305" s="876"/>
      <c r="Q305" s="876"/>
      <c r="R305" s="876"/>
      <c r="S305" s="876"/>
      <c r="T305" s="876"/>
      <c r="U305" s="876"/>
      <c r="V305" s="876"/>
      <c r="W305" s="876"/>
      <c r="X305" s="876"/>
      <c r="Y305" s="876"/>
      <c r="Z305" s="876"/>
      <c r="AA305" s="876"/>
      <c r="AB305" s="876"/>
      <c r="AC305" s="876"/>
      <c r="AD305" s="876"/>
      <c r="AE305" s="876"/>
      <c r="AF305" s="876"/>
      <c r="AG305" s="876"/>
      <c r="AH305" s="876"/>
      <c r="AI305" s="876"/>
      <c r="AJ305" s="876"/>
      <c r="AK305" s="876"/>
      <c r="AL305" s="876"/>
      <c r="AM305" s="876"/>
      <c r="AN305" s="876"/>
      <c r="AO305" s="876"/>
      <c r="AP305" s="876"/>
      <c r="AQ305" s="876"/>
      <c r="AR305" s="876"/>
      <c r="AS305" s="876"/>
      <c r="AT305" s="876"/>
      <c r="AU305" s="876"/>
      <c r="AV305" s="876"/>
      <c r="AW305" s="876"/>
      <c r="AX305" s="876"/>
      <c r="AY305" s="876"/>
      <c r="AZ305" s="876"/>
      <c r="BA305" s="876"/>
      <c r="BB305" s="876"/>
      <c r="BC305" s="876"/>
      <c r="BD305" s="876"/>
      <c r="BE305" s="876"/>
      <c r="BF305" s="876"/>
    </row>
    <row r="306" spans="4:58" ht="15" customHeight="1"/>
    <row r="307" spans="4:58" ht="15" customHeight="1"/>
    <row r="308" spans="4:58" ht="15" customHeight="1"/>
    <row r="309" spans="4:58" ht="15" customHeight="1"/>
    <row r="310" spans="4:58" ht="15" customHeight="1"/>
    <row r="311" spans="4:58" ht="15" customHeight="1"/>
    <row r="312" spans="4:58" ht="15" customHeight="1"/>
    <row r="313" spans="4:58" ht="15" customHeight="1"/>
    <row r="314" spans="4:58" ht="15" customHeight="1"/>
    <row r="315" spans="4:58" ht="15" customHeight="1"/>
    <row r="316" spans="4:58" ht="15" customHeight="1"/>
    <row r="317" spans="4:58" ht="15" customHeight="1"/>
    <row r="318" spans="4:58" ht="15" customHeight="1"/>
    <row r="319" spans="4:58" ht="15" customHeight="1"/>
    <row r="320" spans="4:58"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sheetProtection formatCells="0" formatRows="0" insertRows="0"/>
  <mergeCells count="606">
    <mergeCell ref="BB1:BG1"/>
    <mergeCell ref="Y2:AC2"/>
    <mergeCell ref="AD2:AQ2"/>
    <mergeCell ref="AR2:AW2"/>
    <mergeCell ref="AX2:BD2"/>
    <mergeCell ref="BE2:BG2"/>
    <mergeCell ref="F5:M7"/>
    <mergeCell ref="R5:V7"/>
    <mergeCell ref="N6:Q7"/>
    <mergeCell ref="W6:AT7"/>
    <mergeCell ref="A9:BF9"/>
    <mergeCell ref="A10:BG10"/>
    <mergeCell ref="Y3:AC4"/>
    <mergeCell ref="AD3:AQ4"/>
    <mergeCell ref="AR3:AW3"/>
    <mergeCell ref="AX3:BG3"/>
    <mergeCell ref="AR4:AW4"/>
    <mergeCell ref="AX4:BG4"/>
    <mergeCell ref="A11:BG11"/>
    <mergeCell ref="A15:F17"/>
    <mergeCell ref="G15:J17"/>
    <mergeCell ref="K15:L16"/>
    <mergeCell ref="N15:S17"/>
    <mergeCell ref="T15:W17"/>
    <mergeCell ref="X15:Y16"/>
    <mergeCell ref="Z15:AE17"/>
    <mergeCell ref="AF15:AI17"/>
    <mergeCell ref="AJ15:AK16"/>
    <mergeCell ref="A18:L18"/>
    <mergeCell ref="N18:AK18"/>
    <mergeCell ref="BL19:DR20"/>
    <mergeCell ref="AS20:AW22"/>
    <mergeCell ref="AX20:BC22"/>
    <mergeCell ref="BD21:BG22"/>
    <mergeCell ref="AL15:AQ17"/>
    <mergeCell ref="AR15:AW15"/>
    <mergeCell ref="AX15:AY16"/>
    <mergeCell ref="AR16:AW17"/>
    <mergeCell ref="K17:L17"/>
    <mergeCell ref="X17:Y17"/>
    <mergeCell ref="AJ17:AK17"/>
    <mergeCell ref="AX17:AY17"/>
    <mergeCell ref="A23:AR23"/>
    <mergeCell ref="B24:C27"/>
    <mergeCell ref="D24:I27"/>
    <mergeCell ref="J24:O27"/>
    <mergeCell ref="P24:R25"/>
    <mergeCell ref="S24:AC25"/>
    <mergeCell ref="AG24:AX25"/>
    <mergeCell ref="P26:W26"/>
    <mergeCell ref="X26:AC26"/>
    <mergeCell ref="AD26:AJ27"/>
    <mergeCell ref="AK26:AX27"/>
    <mergeCell ref="P27:S27"/>
    <mergeCell ref="T27:V27"/>
    <mergeCell ref="X27:Z27"/>
    <mergeCell ref="AA27:AB27"/>
    <mergeCell ref="B28:C41"/>
    <mergeCell ref="D28:I29"/>
    <mergeCell ref="J28:N29"/>
    <mergeCell ref="O28:O29"/>
    <mergeCell ref="P28:S29"/>
    <mergeCell ref="AK28:AQ29"/>
    <mergeCell ref="AR28:AU29"/>
    <mergeCell ref="AV28:AW29"/>
    <mergeCell ref="AX28:AX29"/>
    <mergeCell ref="D30:I31"/>
    <mergeCell ref="J30:N31"/>
    <mergeCell ref="O30:O31"/>
    <mergeCell ref="P30:S31"/>
    <mergeCell ref="T30:V31"/>
    <mergeCell ref="W30:W31"/>
    <mergeCell ref="T28:V29"/>
    <mergeCell ref="W28:W29"/>
    <mergeCell ref="X28:Z29"/>
    <mergeCell ref="AA28:AB29"/>
    <mergeCell ref="AC28:AC29"/>
    <mergeCell ref="AD28:AJ29"/>
    <mergeCell ref="AV30:AW31"/>
    <mergeCell ref="AX30:AX31"/>
    <mergeCell ref="D32:L33"/>
    <mergeCell ref="M32:O33"/>
    <mergeCell ref="P32:S33"/>
    <mergeCell ref="T32:V33"/>
    <mergeCell ref="W32:W33"/>
    <mergeCell ref="X32:Z33"/>
    <mergeCell ref="AA32:AB33"/>
    <mergeCell ref="AC32:AC33"/>
    <mergeCell ref="X30:Z31"/>
    <mergeCell ref="AA30:AB31"/>
    <mergeCell ref="AC30:AC31"/>
    <mergeCell ref="AD30:AJ31"/>
    <mergeCell ref="AK30:AQ31"/>
    <mergeCell ref="AR30:AU31"/>
    <mergeCell ref="AD32:AJ33"/>
    <mergeCell ref="AK32:AQ33"/>
    <mergeCell ref="AR32:AU33"/>
    <mergeCell ref="AV32:AW33"/>
    <mergeCell ref="AX32:AX33"/>
    <mergeCell ref="D34:I35"/>
    <mergeCell ref="J34:N35"/>
    <mergeCell ref="O34:O35"/>
    <mergeCell ref="P34:S35"/>
    <mergeCell ref="T34:V35"/>
    <mergeCell ref="D38:AF39"/>
    <mergeCell ref="AR38:AU39"/>
    <mergeCell ref="AV38:AW39"/>
    <mergeCell ref="AX38:AX39"/>
    <mergeCell ref="D40:AF41"/>
    <mergeCell ref="AR40:AU41"/>
    <mergeCell ref="AV40:AW41"/>
    <mergeCell ref="AX40:AX41"/>
    <mergeCell ref="AR34:AU35"/>
    <mergeCell ref="AV34:AW35"/>
    <mergeCell ref="AX34:AX35"/>
    <mergeCell ref="D36:I37"/>
    <mergeCell ref="J36:AQ37"/>
    <mergeCell ref="AR36:AU37"/>
    <mergeCell ref="AV36:AW37"/>
    <mergeCell ref="AX36:AX37"/>
    <mergeCell ref="W34:W35"/>
    <mergeCell ref="X34:Z35"/>
    <mergeCell ref="AA34:AB35"/>
    <mergeCell ref="AC34:AC35"/>
    <mergeCell ref="AD34:AJ35"/>
    <mergeCell ref="AK34:AQ35"/>
    <mergeCell ref="B46:AF47"/>
    <mergeCell ref="AR46:AU47"/>
    <mergeCell ref="AV46:AW47"/>
    <mergeCell ref="AX46:AX47"/>
    <mergeCell ref="B51:BF51"/>
    <mergeCell ref="B52:BF52"/>
    <mergeCell ref="B42:C45"/>
    <mergeCell ref="D42:AF43"/>
    <mergeCell ref="AR42:AU43"/>
    <mergeCell ref="AV42:AW43"/>
    <mergeCell ref="AX42:AX43"/>
    <mergeCell ref="D44:AF45"/>
    <mergeCell ref="AR44:AU45"/>
    <mergeCell ref="AV44:AW45"/>
    <mergeCell ref="AX44:AX45"/>
    <mergeCell ref="B53:BF53"/>
    <mergeCell ref="B54:BG54"/>
    <mergeCell ref="B56:BF57"/>
    <mergeCell ref="B58:BG59"/>
    <mergeCell ref="B60:BC60"/>
    <mergeCell ref="D64:L66"/>
    <mergeCell ref="M64:AF65"/>
    <mergeCell ref="AG64:AN66"/>
    <mergeCell ref="AO64:AU66"/>
    <mergeCell ref="AV64:BE66"/>
    <mergeCell ref="D70:L70"/>
    <mergeCell ref="M70:X70"/>
    <mergeCell ref="Y70:AI70"/>
    <mergeCell ref="AJ70:BE70"/>
    <mergeCell ref="D71:L71"/>
    <mergeCell ref="M71:X71"/>
    <mergeCell ref="Y71:AI71"/>
    <mergeCell ref="AJ71:BE71"/>
    <mergeCell ref="M66:AF66"/>
    <mergeCell ref="D67:L67"/>
    <mergeCell ref="M67:AF68"/>
    <mergeCell ref="AG67:AN69"/>
    <mergeCell ref="AO67:AU69"/>
    <mergeCell ref="AV67:BE69"/>
    <mergeCell ref="D68:L68"/>
    <mergeCell ref="D69:L69"/>
    <mergeCell ref="M69:AF69"/>
    <mergeCell ref="D72:BE72"/>
    <mergeCell ref="C75:BE75"/>
    <mergeCell ref="D76:M78"/>
    <mergeCell ref="N76:AA77"/>
    <mergeCell ref="AB76:AF78"/>
    <mergeCell ref="AG76:AL78"/>
    <mergeCell ref="AM76:AQ78"/>
    <mergeCell ref="AR76:AV78"/>
    <mergeCell ref="AW76:BF77"/>
    <mergeCell ref="N78:AA78"/>
    <mergeCell ref="AW78:AY78"/>
    <mergeCell ref="AZ78:BF78"/>
    <mergeCell ref="N79:AA80"/>
    <mergeCell ref="AB79:AF81"/>
    <mergeCell ref="AG79:AL81"/>
    <mergeCell ref="AM79:AQ81"/>
    <mergeCell ref="AR79:AV81"/>
    <mergeCell ref="AZ79:BF81"/>
    <mergeCell ref="N81:AA81"/>
    <mergeCell ref="N85:AA86"/>
    <mergeCell ref="AB85:AF87"/>
    <mergeCell ref="AG85:AL87"/>
    <mergeCell ref="AM85:AQ87"/>
    <mergeCell ref="AR85:AV87"/>
    <mergeCell ref="AZ85:BF87"/>
    <mergeCell ref="N87:AA87"/>
    <mergeCell ref="N82:AA83"/>
    <mergeCell ref="AB82:AF84"/>
    <mergeCell ref="AG82:AL84"/>
    <mergeCell ref="AM82:AQ84"/>
    <mergeCell ref="AR82:AV84"/>
    <mergeCell ref="AZ82:BF84"/>
    <mergeCell ref="N84:AA84"/>
    <mergeCell ref="N91:AA92"/>
    <mergeCell ref="AB91:AF93"/>
    <mergeCell ref="AG91:AL93"/>
    <mergeCell ref="AM91:AQ93"/>
    <mergeCell ref="AR91:AV93"/>
    <mergeCell ref="AZ91:BF93"/>
    <mergeCell ref="N93:AA93"/>
    <mergeCell ref="N88:AA89"/>
    <mergeCell ref="AB88:AF90"/>
    <mergeCell ref="AG88:AL90"/>
    <mergeCell ref="AM88:AQ90"/>
    <mergeCell ref="AR88:AV90"/>
    <mergeCell ref="AZ88:BF90"/>
    <mergeCell ref="N90:AA90"/>
    <mergeCell ref="N97:AA98"/>
    <mergeCell ref="AB97:AF99"/>
    <mergeCell ref="AG97:AL99"/>
    <mergeCell ref="AM97:AQ99"/>
    <mergeCell ref="AR97:AV99"/>
    <mergeCell ref="AZ97:BF99"/>
    <mergeCell ref="N99:AA99"/>
    <mergeCell ref="N94:AA95"/>
    <mergeCell ref="AB94:AF96"/>
    <mergeCell ref="AG94:AL96"/>
    <mergeCell ref="AM94:AQ96"/>
    <mergeCell ref="AR94:AV96"/>
    <mergeCell ref="AZ94:BF96"/>
    <mergeCell ref="N96:AA96"/>
    <mergeCell ref="N103:AA104"/>
    <mergeCell ref="AB103:AF105"/>
    <mergeCell ref="AG103:AL105"/>
    <mergeCell ref="AM103:AQ105"/>
    <mergeCell ref="AR103:AV105"/>
    <mergeCell ref="AZ103:BF105"/>
    <mergeCell ref="N105:AA105"/>
    <mergeCell ref="N100:AA101"/>
    <mergeCell ref="AB100:AF102"/>
    <mergeCell ref="AG100:AL102"/>
    <mergeCell ref="AM100:AQ102"/>
    <mergeCell ref="AR100:AV102"/>
    <mergeCell ref="AZ100:BF102"/>
    <mergeCell ref="N102:AA102"/>
    <mergeCell ref="N109:AA110"/>
    <mergeCell ref="AB109:AF111"/>
    <mergeCell ref="AG109:AL111"/>
    <mergeCell ref="AM109:AQ111"/>
    <mergeCell ref="AR109:AV111"/>
    <mergeCell ref="AZ109:BF111"/>
    <mergeCell ref="N111:AA111"/>
    <mergeCell ref="N106:AA107"/>
    <mergeCell ref="AB106:AF108"/>
    <mergeCell ref="AG106:AL108"/>
    <mergeCell ref="AM106:AQ108"/>
    <mergeCell ref="AR106:AV108"/>
    <mergeCell ref="AZ106:BF108"/>
    <mergeCell ref="N108:AA108"/>
    <mergeCell ref="N115:AA116"/>
    <mergeCell ref="AB115:AF117"/>
    <mergeCell ref="AG115:AL117"/>
    <mergeCell ref="AM115:AQ117"/>
    <mergeCell ref="AR115:AV117"/>
    <mergeCell ref="AZ115:BF117"/>
    <mergeCell ref="N117:AA117"/>
    <mergeCell ref="N112:AA113"/>
    <mergeCell ref="AB112:AF114"/>
    <mergeCell ref="AG112:AL114"/>
    <mergeCell ref="AM112:AQ114"/>
    <mergeCell ref="AR112:AV114"/>
    <mergeCell ref="AZ112:BF114"/>
    <mergeCell ref="N114:AA114"/>
    <mergeCell ref="N121:AA122"/>
    <mergeCell ref="AB121:AF123"/>
    <mergeCell ref="AG121:AL123"/>
    <mergeCell ref="AM121:AQ123"/>
    <mergeCell ref="AR121:AV123"/>
    <mergeCell ref="AZ121:BF123"/>
    <mergeCell ref="N123:AA123"/>
    <mergeCell ref="N118:AA119"/>
    <mergeCell ref="AB118:AF120"/>
    <mergeCell ref="AG118:AL120"/>
    <mergeCell ref="AM118:AQ120"/>
    <mergeCell ref="AR118:AV120"/>
    <mergeCell ref="AZ118:BF120"/>
    <mergeCell ref="N120:AA120"/>
    <mergeCell ref="AB124:AF126"/>
    <mergeCell ref="AG124:AJ126"/>
    <mergeCell ref="AK124:AL126"/>
    <mergeCell ref="AM124:AV126"/>
    <mergeCell ref="AW124:BF126"/>
    <mergeCell ref="D129:M131"/>
    <mergeCell ref="N129:AA130"/>
    <mergeCell ref="AB129:AE131"/>
    <mergeCell ref="AF129:AN131"/>
    <mergeCell ref="AO129:BB130"/>
    <mergeCell ref="AO134:BB134"/>
    <mergeCell ref="D135:M137"/>
    <mergeCell ref="N135:AA136"/>
    <mergeCell ref="AB135:AE137"/>
    <mergeCell ref="AF135:AN137"/>
    <mergeCell ref="AO135:BB136"/>
    <mergeCell ref="BC129:BF131"/>
    <mergeCell ref="N131:AA131"/>
    <mergeCell ref="AO131:BB131"/>
    <mergeCell ref="D132:M134"/>
    <mergeCell ref="N132:AA133"/>
    <mergeCell ref="AB132:AE134"/>
    <mergeCell ref="AF132:AN134"/>
    <mergeCell ref="AO132:BB133"/>
    <mergeCell ref="BC132:BF134"/>
    <mergeCell ref="N134:AA134"/>
    <mergeCell ref="AO140:BB140"/>
    <mergeCell ref="D141:M143"/>
    <mergeCell ref="N141:AA142"/>
    <mergeCell ref="AB141:AE143"/>
    <mergeCell ref="AF141:AN143"/>
    <mergeCell ref="AO141:BB142"/>
    <mergeCell ref="BC135:BF137"/>
    <mergeCell ref="N137:AA137"/>
    <mergeCell ref="AO137:BB137"/>
    <mergeCell ref="D138:M140"/>
    <mergeCell ref="N138:AA139"/>
    <mergeCell ref="AB138:AE140"/>
    <mergeCell ref="AF138:AN140"/>
    <mergeCell ref="AO138:BB139"/>
    <mergeCell ref="BC138:BF140"/>
    <mergeCell ref="N140:AA140"/>
    <mergeCell ref="AO146:BB146"/>
    <mergeCell ref="D147:M149"/>
    <mergeCell ref="N147:AA148"/>
    <mergeCell ref="AB147:AE149"/>
    <mergeCell ref="AF147:AN149"/>
    <mergeCell ref="AO147:BB148"/>
    <mergeCell ref="BC141:BF143"/>
    <mergeCell ref="N143:AA143"/>
    <mergeCell ref="AO143:BB143"/>
    <mergeCell ref="D144:M146"/>
    <mergeCell ref="N144:AA145"/>
    <mergeCell ref="AB144:AE146"/>
    <mergeCell ref="AF144:AN146"/>
    <mergeCell ref="AO144:BB145"/>
    <mergeCell ref="BC144:BF146"/>
    <mergeCell ref="N146:AA146"/>
    <mergeCell ref="AO152:BB152"/>
    <mergeCell ref="D153:M155"/>
    <mergeCell ref="N153:AA154"/>
    <mergeCell ref="AB153:AE155"/>
    <mergeCell ref="AF153:AN155"/>
    <mergeCell ref="AO153:BB154"/>
    <mergeCell ref="BC147:BF149"/>
    <mergeCell ref="N149:AA149"/>
    <mergeCell ref="AO149:BB149"/>
    <mergeCell ref="D150:M152"/>
    <mergeCell ref="N150:AA151"/>
    <mergeCell ref="AB150:AE152"/>
    <mergeCell ref="AF150:AN152"/>
    <mergeCell ref="AO150:BB151"/>
    <mergeCell ref="BC150:BF152"/>
    <mergeCell ref="N152:AA152"/>
    <mergeCell ref="AO158:BB158"/>
    <mergeCell ref="D159:M161"/>
    <mergeCell ref="N159:AA160"/>
    <mergeCell ref="AB159:AE161"/>
    <mergeCell ref="AF159:AN161"/>
    <mergeCell ref="AO159:BB160"/>
    <mergeCell ref="BC153:BF155"/>
    <mergeCell ref="N155:AA155"/>
    <mergeCell ref="AO155:BB155"/>
    <mergeCell ref="D156:M158"/>
    <mergeCell ref="N156:AA157"/>
    <mergeCell ref="AB156:AE158"/>
    <mergeCell ref="AF156:AN158"/>
    <mergeCell ref="AO156:BB157"/>
    <mergeCell ref="BC156:BF158"/>
    <mergeCell ref="N158:AA158"/>
    <mergeCell ref="BC159:BF161"/>
    <mergeCell ref="N161:AA161"/>
    <mergeCell ref="AO161:BB161"/>
    <mergeCell ref="D162:M164"/>
    <mergeCell ref="N162:AA163"/>
    <mergeCell ref="AB162:AE164"/>
    <mergeCell ref="AF162:AN164"/>
    <mergeCell ref="AO162:BB163"/>
    <mergeCell ref="BC162:BF164"/>
    <mergeCell ref="N164:AA164"/>
    <mergeCell ref="BC165:BF167"/>
    <mergeCell ref="N167:AA167"/>
    <mergeCell ref="AO167:BB167"/>
    <mergeCell ref="D168:AN170"/>
    <mergeCell ref="AO168:AV170"/>
    <mergeCell ref="AW168:BB170"/>
    <mergeCell ref="BC168:BF170"/>
    <mergeCell ref="AO164:BB164"/>
    <mergeCell ref="D165:M167"/>
    <mergeCell ref="N165:AA166"/>
    <mergeCell ref="AB165:AE167"/>
    <mergeCell ref="AF165:AN167"/>
    <mergeCell ref="AO165:BB166"/>
    <mergeCell ref="D182:I184"/>
    <mergeCell ref="J182:AF183"/>
    <mergeCell ref="AG182:AL184"/>
    <mergeCell ref="AM182:AR184"/>
    <mergeCell ref="AS182:AX184"/>
    <mergeCell ref="AY182:BD184"/>
    <mergeCell ref="J184:AF184"/>
    <mergeCell ref="C178:BD178"/>
    <mergeCell ref="D179:I181"/>
    <mergeCell ref="J179:AF181"/>
    <mergeCell ref="AG179:AL181"/>
    <mergeCell ref="AM179:AR181"/>
    <mergeCell ref="AS179:AX181"/>
    <mergeCell ref="AY179:BD181"/>
    <mergeCell ref="D188:I190"/>
    <mergeCell ref="J188:AF189"/>
    <mergeCell ref="AG188:AL190"/>
    <mergeCell ref="AM188:AR190"/>
    <mergeCell ref="AS188:AX190"/>
    <mergeCell ref="AY188:BD190"/>
    <mergeCell ref="J190:AF190"/>
    <mergeCell ref="D185:I187"/>
    <mergeCell ref="J185:AF186"/>
    <mergeCell ref="AG185:AL187"/>
    <mergeCell ref="AM185:AR187"/>
    <mergeCell ref="AS185:AX187"/>
    <mergeCell ref="AY185:BD187"/>
    <mergeCell ref="J187:AF187"/>
    <mergeCell ref="V191:AA193"/>
    <mergeCell ref="AB191:AE193"/>
    <mergeCell ref="AF191:AG193"/>
    <mergeCell ref="AH191:AS193"/>
    <mergeCell ref="AT191:BD193"/>
    <mergeCell ref="D196:I198"/>
    <mergeCell ref="J196:AD198"/>
    <mergeCell ref="AE196:AJ198"/>
    <mergeCell ref="AK196:BE198"/>
    <mergeCell ref="D199:I201"/>
    <mergeCell ref="J199:AD200"/>
    <mergeCell ref="AK199:BE200"/>
    <mergeCell ref="J201:AD201"/>
    <mergeCell ref="AK201:BE201"/>
    <mergeCell ref="D202:I204"/>
    <mergeCell ref="J202:AD203"/>
    <mergeCell ref="AK202:BE203"/>
    <mergeCell ref="J204:AD204"/>
    <mergeCell ref="AK204:BE204"/>
    <mergeCell ref="AT210:AY211"/>
    <mergeCell ref="AL211:AM211"/>
    <mergeCell ref="C212:N212"/>
    <mergeCell ref="P212:AM212"/>
    <mergeCell ref="AN213:AV215"/>
    <mergeCell ref="AW213:BC215"/>
    <mergeCell ref="AT205:AZ205"/>
    <mergeCell ref="BA205:BD205"/>
    <mergeCell ref="C209:H211"/>
    <mergeCell ref="I209:L211"/>
    <mergeCell ref="P209:U211"/>
    <mergeCell ref="V209:Y211"/>
    <mergeCell ref="AB209:AG211"/>
    <mergeCell ref="AH209:AK211"/>
    <mergeCell ref="AN209:AS211"/>
    <mergeCell ref="AT209:AY209"/>
    <mergeCell ref="D225:I227"/>
    <mergeCell ref="J225:AF226"/>
    <mergeCell ref="AG225:AL227"/>
    <mergeCell ref="AM225:AR227"/>
    <mergeCell ref="AS225:AX227"/>
    <mergeCell ref="AY225:BD227"/>
    <mergeCell ref="J227:AF227"/>
    <mergeCell ref="BD213:BF214"/>
    <mergeCell ref="BD215:BF215"/>
    <mergeCell ref="D222:I224"/>
    <mergeCell ref="J222:AF224"/>
    <mergeCell ref="AG222:AL224"/>
    <mergeCell ref="AM222:AR224"/>
    <mergeCell ref="AS222:AX224"/>
    <mergeCell ref="AY222:BD224"/>
    <mergeCell ref="D239:I241"/>
    <mergeCell ref="J239:AF240"/>
    <mergeCell ref="AG239:AL241"/>
    <mergeCell ref="AM239:AR241"/>
    <mergeCell ref="AS239:AX241"/>
    <mergeCell ref="AY239:BD241"/>
    <mergeCell ref="J241:AF241"/>
    <mergeCell ref="D228:BD228"/>
    <mergeCell ref="E229:BD230"/>
    <mergeCell ref="E231:BD232"/>
    <mergeCell ref="D233:BD233"/>
    <mergeCell ref="D236:I238"/>
    <mergeCell ref="J236:AF238"/>
    <mergeCell ref="AG236:AL238"/>
    <mergeCell ref="AM236:AR238"/>
    <mergeCell ref="AS236:AX238"/>
    <mergeCell ref="AY236:BD238"/>
    <mergeCell ref="D250:I252"/>
    <mergeCell ref="J250:AF251"/>
    <mergeCell ref="AG250:AL252"/>
    <mergeCell ref="AM250:AR252"/>
    <mergeCell ref="AS250:AX252"/>
    <mergeCell ref="AY250:BD252"/>
    <mergeCell ref="J252:AF252"/>
    <mergeCell ref="D242:BD244"/>
    <mergeCell ref="D247:I249"/>
    <mergeCell ref="J247:AF249"/>
    <mergeCell ref="AG247:AL249"/>
    <mergeCell ref="AM247:AR249"/>
    <mergeCell ref="AS247:AX249"/>
    <mergeCell ref="AY247:BD249"/>
    <mergeCell ref="D260:Q265"/>
    <mergeCell ref="AT260:AY265"/>
    <mergeCell ref="AZ260:BE265"/>
    <mergeCell ref="D253:BD253"/>
    <mergeCell ref="D257:Q259"/>
    <mergeCell ref="R257:AF259"/>
    <mergeCell ref="AG257:AM259"/>
    <mergeCell ref="AN257:AS259"/>
    <mergeCell ref="AT257:AY259"/>
    <mergeCell ref="AZ257:BE259"/>
    <mergeCell ref="D266:BF266"/>
    <mergeCell ref="D267:BF268"/>
    <mergeCell ref="D276:F280"/>
    <mergeCell ref="G276:L280"/>
    <mergeCell ref="M276:S280"/>
    <mergeCell ref="T276:AF280"/>
    <mergeCell ref="AG276:AK280"/>
    <mergeCell ref="AL276:AP280"/>
    <mergeCell ref="AQ276:AX280"/>
    <mergeCell ref="AY276:BF280"/>
    <mergeCell ref="D281:F295"/>
    <mergeCell ref="G281:L283"/>
    <mergeCell ref="M281:R282"/>
    <mergeCell ref="S281:S282"/>
    <mergeCell ref="T281:Y283"/>
    <mergeCell ref="Z281:AC283"/>
    <mergeCell ref="N289:Q289"/>
    <mergeCell ref="R289:S289"/>
    <mergeCell ref="G290:L291"/>
    <mergeCell ref="M290:Y291"/>
    <mergeCell ref="AQ281:AX283"/>
    <mergeCell ref="AY281:BF283"/>
    <mergeCell ref="N283:Q283"/>
    <mergeCell ref="R283:S283"/>
    <mergeCell ref="G284:L286"/>
    <mergeCell ref="M284:R285"/>
    <mergeCell ref="S284:S285"/>
    <mergeCell ref="T284:Y286"/>
    <mergeCell ref="Z284:AC286"/>
    <mergeCell ref="AD284:AE286"/>
    <mergeCell ref="AD281:AE283"/>
    <mergeCell ref="AF281:AF283"/>
    <mergeCell ref="AG281:AJ283"/>
    <mergeCell ref="AK281:AK283"/>
    <mergeCell ref="AL281:AO283"/>
    <mergeCell ref="AP281:AP283"/>
    <mergeCell ref="AL287:AO289"/>
    <mergeCell ref="AP287:AP289"/>
    <mergeCell ref="AQ287:AX289"/>
    <mergeCell ref="AY287:BF289"/>
    <mergeCell ref="AY284:BF286"/>
    <mergeCell ref="N286:Q286"/>
    <mergeCell ref="R286:S286"/>
    <mergeCell ref="G287:L289"/>
    <mergeCell ref="M287:R288"/>
    <mergeCell ref="S287:S288"/>
    <mergeCell ref="T287:Y289"/>
    <mergeCell ref="Z287:AC289"/>
    <mergeCell ref="AD287:AE289"/>
    <mergeCell ref="AF287:AF289"/>
    <mergeCell ref="AF284:AF286"/>
    <mergeCell ref="AG284:AJ286"/>
    <mergeCell ref="AK284:AK286"/>
    <mergeCell ref="AL284:AO286"/>
    <mergeCell ref="AP284:AP286"/>
    <mergeCell ref="AQ284:AX286"/>
    <mergeCell ref="Z290:AC291"/>
    <mergeCell ref="AD290:AE291"/>
    <mergeCell ref="AF290:AF291"/>
    <mergeCell ref="G292:Y293"/>
    <mergeCell ref="Z292:AC293"/>
    <mergeCell ref="AD292:AE293"/>
    <mergeCell ref="AF292:AF293"/>
    <mergeCell ref="AG287:AJ289"/>
    <mergeCell ref="AK287:AK289"/>
    <mergeCell ref="D302:BF302"/>
    <mergeCell ref="D303:BF303"/>
    <mergeCell ref="D304:BF304"/>
    <mergeCell ref="D305:BF305"/>
    <mergeCell ref="R260:AL264"/>
    <mergeCell ref="AM260:AS265"/>
    <mergeCell ref="R265:AL265"/>
    <mergeCell ref="Z298:AC299"/>
    <mergeCell ref="AD298:AE299"/>
    <mergeCell ref="AF298:AF299"/>
    <mergeCell ref="D300:Y301"/>
    <mergeCell ref="Z300:AC301"/>
    <mergeCell ref="AD300:AE301"/>
    <mergeCell ref="AF300:AF301"/>
    <mergeCell ref="G294:Y295"/>
    <mergeCell ref="Z294:AC295"/>
    <mergeCell ref="AD294:AE295"/>
    <mergeCell ref="AF294:AF295"/>
    <mergeCell ref="D296:F299"/>
    <mergeCell ref="G296:Y297"/>
    <mergeCell ref="Z296:AC297"/>
    <mergeCell ref="AD296:AE297"/>
    <mergeCell ref="AF296:AF297"/>
    <mergeCell ref="G298:Y299"/>
  </mergeCells>
  <phoneticPr fontId="6"/>
  <conditionalFormatting sqref="A196:C205 BJ196:IV205 BL229:IV233 A229:C233 BG205 BE205">
    <cfRule type="expression" dxfId="52" priority="55" stopIfTrue="1">
      <formula>"sum"</formula>
    </cfRule>
  </conditionalFormatting>
  <conditionalFormatting sqref="C177 C171:IV171 A171 A177 A206:T206 BK206:IV206 A242:C242 A175:IV176 BI220 A207:XFD207 A216:XFD216">
    <cfRule type="expression" dxfId="51" priority="54" stopIfTrue="1">
      <formula>"sum"</formula>
    </cfRule>
  </conditionalFormatting>
  <conditionalFormatting sqref="A222:C228 BK222:IV228">
    <cfRule type="expression" dxfId="50" priority="53" stopIfTrue="1">
      <formula>"sum"</formula>
    </cfRule>
  </conditionalFormatting>
  <conditionalFormatting sqref="D225:I227 J222:AL224 AS222:BD224 D228">
    <cfRule type="expression" dxfId="49" priority="52" stopIfTrue="1">
      <formula>"sum"</formula>
    </cfRule>
  </conditionalFormatting>
  <conditionalFormatting sqref="AY225:BD227">
    <cfRule type="expression" dxfId="48" priority="51" stopIfTrue="1">
      <formula>"sum"</formula>
    </cfRule>
  </conditionalFormatting>
  <conditionalFormatting sqref="BE222:BJ224">
    <cfRule type="expression" dxfId="47" priority="49" stopIfTrue="1">
      <formula>"sum"</formula>
    </cfRule>
  </conditionalFormatting>
  <conditionalFormatting sqref="BE225">
    <cfRule type="expression" dxfId="46" priority="48" stopIfTrue="1">
      <formula>"sum"</formula>
    </cfRule>
  </conditionalFormatting>
  <conditionalFormatting sqref="A178:C178 D177:IV177 BE178:IV178">
    <cfRule type="expression" dxfId="45" priority="46" stopIfTrue="1">
      <formula>"sum"</formula>
    </cfRule>
  </conditionalFormatting>
  <conditionalFormatting sqref="E182:I184 D182:D185 D188 J179:AL181 AS179:IV181 BE182:IV190 A179:C190">
    <cfRule type="expression" dxfId="44" priority="45" stopIfTrue="1">
      <formula>"sum"</formula>
    </cfRule>
  </conditionalFormatting>
  <conditionalFormatting sqref="AY182:BD190">
    <cfRule type="expression" dxfId="43" priority="44" stopIfTrue="1">
      <formula>"sum"</formula>
    </cfRule>
  </conditionalFormatting>
  <conditionalFormatting sqref="J188:AX190">
    <cfRule type="expression" dxfId="42" priority="43" stopIfTrue="1">
      <formula>"sum"</formula>
    </cfRule>
  </conditionalFormatting>
  <conditionalFormatting sqref="A191:C192 D191 A193:T193 BK191:IV193 AF191 V191 AB191 AH191 AT191">
    <cfRule type="expression" dxfId="41" priority="42" stopIfTrue="1">
      <formula>"sum"</formula>
    </cfRule>
  </conditionalFormatting>
  <conditionalFormatting sqref="A194:IV194">
    <cfRule type="expression" dxfId="40" priority="41" stopIfTrue="1">
      <formula>"sum"</formula>
    </cfRule>
  </conditionalFormatting>
  <conditionalFormatting sqref="E199:I201 D199:D202 J205 T205 AE205:AJ205 A195 C195 J196">
    <cfRule type="expression" dxfId="39" priority="40" stopIfTrue="1">
      <formula>"sum"</formula>
    </cfRule>
  </conditionalFormatting>
  <conditionalFormatting sqref="N205:S205">
    <cfRule type="expression" dxfId="38" priority="38" stopIfTrue="1">
      <formula>"sum"</formula>
    </cfRule>
  </conditionalFormatting>
  <conditionalFormatting sqref="J204 J199 J201:J202">
    <cfRule type="expression" dxfId="37" priority="39" stopIfTrue="1">
      <formula>"sum"</formula>
    </cfRule>
  </conditionalFormatting>
  <conditionalFormatting sqref="D195:IV195">
    <cfRule type="expression" dxfId="36" priority="37" stopIfTrue="1">
      <formula>"sum"</formula>
    </cfRule>
  </conditionalFormatting>
  <conditionalFormatting sqref="AT205">
    <cfRule type="expression" dxfId="35" priority="36" stopIfTrue="1">
      <formula>"sum"</formula>
    </cfRule>
  </conditionalFormatting>
  <conditionalFormatting sqref="BA205">
    <cfRule type="expression" dxfId="34" priority="35" stopIfTrue="1">
      <formula>"sum"</formula>
    </cfRule>
  </conditionalFormatting>
  <conditionalFormatting sqref="A172:IV173 BO174:IV174">
    <cfRule type="expression" dxfId="33" priority="34" stopIfTrue="1">
      <formula>"sum"</formula>
    </cfRule>
  </conditionalFormatting>
  <conditionalFormatting sqref="A174:BN174">
    <cfRule type="expression" dxfId="32" priority="33" stopIfTrue="1">
      <formula>"sum"</formula>
    </cfRule>
  </conditionalFormatting>
  <conditionalFormatting sqref="D229">
    <cfRule type="expression" dxfId="31" priority="32" stopIfTrue="1">
      <formula>"sum"</formula>
    </cfRule>
  </conditionalFormatting>
  <conditionalFormatting sqref="AF199:AJ201 AE199:AE202 AK196 BF196:BG198">
    <cfRule type="expression" dxfId="30" priority="31" stopIfTrue="1">
      <formula>"sum"</formula>
    </cfRule>
  </conditionalFormatting>
  <conditionalFormatting sqref="A236:C241 BK236:IV241 BO242:IV242">
    <cfRule type="expression" dxfId="29" priority="29" stopIfTrue="1">
      <formula>"sum"</formula>
    </cfRule>
  </conditionalFormatting>
  <conditionalFormatting sqref="AK204 AK199 AK201:AK202 BF199:BG204">
    <cfRule type="expression" dxfId="28" priority="30" stopIfTrue="1">
      <formula>"sum"</formula>
    </cfRule>
  </conditionalFormatting>
  <conditionalFormatting sqref="AM250:AX252">
    <cfRule type="expression" dxfId="27" priority="16" stopIfTrue="1">
      <formula>"sum"</formula>
    </cfRule>
  </conditionalFormatting>
  <conditionalFormatting sqref="J239:AL241">
    <cfRule type="expression" dxfId="26" priority="26" stopIfTrue="1">
      <formula>"sum"</formula>
    </cfRule>
  </conditionalFormatting>
  <conditionalFormatting sqref="D239:I241 J236:AL238 AS236:BD238 D242">
    <cfRule type="expression" dxfId="25" priority="28" stopIfTrue="1">
      <formula>"sum"</formula>
    </cfRule>
  </conditionalFormatting>
  <conditionalFormatting sqref="AY239:BD241">
    <cfRule type="expression" dxfId="24" priority="27" stopIfTrue="1">
      <formula>"sum"</formula>
    </cfRule>
  </conditionalFormatting>
  <conditionalFormatting sqref="BE236:BJ238">
    <cfRule type="expression" dxfId="23" priority="25" stopIfTrue="1">
      <formula>"sum"</formula>
    </cfRule>
  </conditionalFormatting>
  <conditionalFormatting sqref="BE239">
    <cfRule type="expression" dxfId="22" priority="24" stopIfTrue="1">
      <formula>"sum"</formula>
    </cfRule>
  </conditionalFormatting>
  <conditionalFormatting sqref="AM239:AX241">
    <cfRule type="expression" dxfId="21" priority="23" stopIfTrue="1">
      <formula>"sum"</formula>
    </cfRule>
  </conditionalFormatting>
  <conditionalFormatting sqref="J250:AL252">
    <cfRule type="expression" dxfId="20" priority="19" stopIfTrue="1">
      <formula>"sum"</formula>
    </cfRule>
  </conditionalFormatting>
  <conditionalFormatting sqref="A247:C253 BK247:IV253">
    <cfRule type="expression" dxfId="19" priority="22" stopIfTrue="1">
      <formula>"sum"</formula>
    </cfRule>
  </conditionalFormatting>
  <conditionalFormatting sqref="D250:I252 J247:AL249 AS247:BD249 D253">
    <cfRule type="expression" dxfId="18" priority="21" stopIfTrue="1">
      <formula>"sum"</formula>
    </cfRule>
  </conditionalFormatting>
  <conditionalFormatting sqref="AY250:BD252">
    <cfRule type="expression" dxfId="17" priority="20" stopIfTrue="1">
      <formula>"sum"</formula>
    </cfRule>
  </conditionalFormatting>
  <conditionalFormatting sqref="BE247:BJ249">
    <cfRule type="expression" dxfId="16" priority="18" stopIfTrue="1">
      <formula>"sum"</formula>
    </cfRule>
  </conditionalFormatting>
  <conditionalFormatting sqref="BE250">
    <cfRule type="expression" dxfId="15" priority="17" stopIfTrue="1">
      <formula>"sum"</formula>
    </cfRule>
  </conditionalFormatting>
  <conditionalFormatting sqref="A208:XFD208">
    <cfRule type="expression" dxfId="14" priority="15" stopIfTrue="1">
      <formula>"sum"</formula>
    </cfRule>
  </conditionalFormatting>
  <conditionalFormatting sqref="AN213 AW213 BD215 BD213">
    <cfRule type="expression" dxfId="13" priority="14" stopIfTrue="1">
      <formula>"sum"</formula>
    </cfRule>
  </conditionalFormatting>
  <conditionalFormatting sqref="AT210">
    <cfRule type="expression" dxfId="12" priority="12" stopIfTrue="1">
      <formula>"sum"</formula>
    </cfRule>
  </conditionalFormatting>
  <conditionalFormatting sqref="C212:C215 C209 BG209:IV212 M209:P209 M210:O211 Z209:AB209 Z210:AA211 AL209:AN209 AL210:AM210 I209 V209 AH209 AL211 AT209 AZ209:BF211 O212:P215 AN212:BF212 BL213:IV215">
    <cfRule type="expression" dxfId="11" priority="13" stopIfTrue="1">
      <formula>"sum"</formula>
    </cfRule>
  </conditionalFormatting>
  <conditionalFormatting sqref="AG67:AM69">
    <cfRule type="expression" dxfId="10" priority="11" stopIfTrue="1">
      <formula>"sum"</formula>
    </cfRule>
  </conditionalFormatting>
  <conditionalFormatting sqref="AG79 AG82 AG85">
    <cfRule type="expression" dxfId="9" priority="10" stopIfTrue="1">
      <formula>"sum"</formula>
    </cfRule>
  </conditionalFormatting>
  <conditionalFormatting sqref="AG88">
    <cfRule type="expression" dxfId="8" priority="9" stopIfTrue="1">
      <formula>"sum"</formula>
    </cfRule>
  </conditionalFormatting>
  <conditionalFormatting sqref="AM182:AX187">
    <cfRule type="expression" dxfId="7" priority="8" stopIfTrue="1">
      <formula>"sum"</formula>
    </cfRule>
  </conditionalFormatting>
  <conditionalFormatting sqref="J182:AL184">
    <cfRule type="expression" dxfId="6" priority="7" stopIfTrue="1">
      <formula>"sum"</formula>
    </cfRule>
  </conditionalFormatting>
  <conditionalFormatting sqref="J185:AL187">
    <cfRule type="expression" dxfId="5" priority="6" stopIfTrue="1">
      <formula>"sum"</formula>
    </cfRule>
  </conditionalFormatting>
  <conditionalFormatting sqref="J227:AF227 AM225:AX227">
    <cfRule type="expression" dxfId="4" priority="5" stopIfTrue="1">
      <formula>"sum"</formula>
    </cfRule>
  </conditionalFormatting>
  <conditionalFormatting sqref="AG225:AL227">
    <cfRule type="expression" dxfId="3" priority="3" stopIfTrue="1">
      <formula>"sum"</formula>
    </cfRule>
  </conditionalFormatting>
  <conditionalFormatting sqref="J225:AF226">
    <cfRule type="expression" dxfId="2" priority="4" stopIfTrue="1">
      <formula>"sum"</formula>
    </cfRule>
  </conditionalFormatting>
  <conditionalFormatting sqref="AT260:AT262 AZ260:AZ262">
    <cfRule type="expression" dxfId="1" priority="2" stopIfTrue="1">
      <formula>"sum"</formula>
    </cfRule>
  </conditionalFormatting>
  <conditionalFormatting sqref="R260:AL265">
    <cfRule type="expression" dxfId="0"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7" orientation="portrait" r:id="rId1"/>
  <headerFooter alignWithMargins="0"/>
  <rowBreaks count="4" manualBreakCount="4">
    <brk id="73" max="58" man="1"/>
    <brk id="127" max="58" man="1"/>
    <brk id="194" max="58" man="1"/>
    <brk id="25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95250</xdr:colOff>
                    <xdr:row>270</xdr:row>
                    <xdr:rowOff>171450</xdr:rowOff>
                  </from>
                  <to>
                    <xdr:col>3</xdr:col>
                    <xdr:colOff>104775</xdr:colOff>
                    <xdr:row>272</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95250</xdr:colOff>
                    <xdr:row>271</xdr:row>
                    <xdr:rowOff>171450</xdr:rowOff>
                  </from>
                  <to>
                    <xdr:col>3</xdr:col>
                    <xdr:colOff>104775</xdr:colOff>
                    <xdr:row>273</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4</xdr:col>
                    <xdr:colOff>19050</xdr:colOff>
                    <xdr:row>65</xdr:row>
                    <xdr:rowOff>180975</xdr:rowOff>
                  </from>
                  <to>
                    <xdr:col>11</xdr:col>
                    <xdr:colOff>76200</xdr:colOff>
                    <xdr:row>67</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4</xdr:col>
                    <xdr:colOff>19050</xdr:colOff>
                    <xdr:row>66</xdr:row>
                    <xdr:rowOff>142875</xdr:rowOff>
                  </from>
                  <to>
                    <xdr:col>10</xdr:col>
                    <xdr:colOff>85725</xdr:colOff>
                    <xdr:row>68</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0</xdr:colOff>
                    <xdr:row>31</xdr:row>
                    <xdr:rowOff>0</xdr:rowOff>
                  </from>
                  <to>
                    <xdr:col>5</xdr:col>
                    <xdr:colOff>57150</xdr:colOff>
                    <xdr:row>32</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3</xdr:col>
                    <xdr:colOff>38100</xdr:colOff>
                    <xdr:row>108</xdr:row>
                    <xdr:rowOff>19050</xdr:rowOff>
                  </from>
                  <to>
                    <xdr:col>11</xdr:col>
                    <xdr:colOff>9525</xdr:colOff>
                    <xdr:row>109</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3</xdr:col>
                    <xdr:colOff>38100</xdr:colOff>
                    <xdr:row>109</xdr:row>
                    <xdr:rowOff>142875</xdr:rowOff>
                  </from>
                  <to>
                    <xdr:col>12</xdr:col>
                    <xdr:colOff>38100</xdr:colOff>
                    <xdr:row>110</xdr:row>
                    <xdr:rowOff>152400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sizeWithCells="1">
                  <from>
                    <xdr:col>3</xdr:col>
                    <xdr:colOff>38100</xdr:colOff>
                    <xdr:row>108</xdr:row>
                    <xdr:rowOff>171450</xdr:rowOff>
                  </from>
                  <to>
                    <xdr:col>11</xdr:col>
                    <xdr:colOff>9525</xdr:colOff>
                    <xdr:row>110</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3</xdr:col>
                    <xdr:colOff>38100</xdr:colOff>
                    <xdr:row>111</xdr:row>
                    <xdr:rowOff>19050</xdr:rowOff>
                  </from>
                  <to>
                    <xdr:col>11</xdr:col>
                    <xdr:colOff>38100</xdr:colOff>
                    <xdr:row>112</xdr:row>
                    <xdr:rowOff>38100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3</xdr:col>
                    <xdr:colOff>38100</xdr:colOff>
                    <xdr:row>112</xdr:row>
                    <xdr:rowOff>142875</xdr:rowOff>
                  </from>
                  <to>
                    <xdr:col>12</xdr:col>
                    <xdr:colOff>76200</xdr:colOff>
                    <xdr:row>113</xdr:row>
                    <xdr:rowOff>152400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sizeWithCells="1">
                  <from>
                    <xdr:col>3</xdr:col>
                    <xdr:colOff>38100</xdr:colOff>
                    <xdr:row>111</xdr:row>
                    <xdr:rowOff>171450</xdr:rowOff>
                  </from>
                  <to>
                    <xdr:col>11</xdr:col>
                    <xdr:colOff>38100</xdr:colOff>
                    <xdr:row>113</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sizeWithCells="1">
                  <from>
                    <xdr:col>3</xdr:col>
                    <xdr:colOff>38100</xdr:colOff>
                    <xdr:row>114</xdr:row>
                    <xdr:rowOff>19050</xdr:rowOff>
                  </from>
                  <to>
                    <xdr:col>11</xdr:col>
                    <xdr:colOff>38100</xdr:colOff>
                    <xdr:row>115</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sizeWithCells="1">
                  <from>
                    <xdr:col>3</xdr:col>
                    <xdr:colOff>38100</xdr:colOff>
                    <xdr:row>115</xdr:row>
                    <xdr:rowOff>142875</xdr:rowOff>
                  </from>
                  <to>
                    <xdr:col>12</xdr:col>
                    <xdr:colOff>76200</xdr:colOff>
                    <xdr:row>116</xdr:row>
                    <xdr:rowOff>152400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sizeWithCells="1">
                  <from>
                    <xdr:col>3</xdr:col>
                    <xdr:colOff>38100</xdr:colOff>
                    <xdr:row>114</xdr:row>
                    <xdr:rowOff>171450</xdr:rowOff>
                  </from>
                  <to>
                    <xdr:col>11</xdr:col>
                    <xdr:colOff>38100</xdr:colOff>
                    <xdr:row>116</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sizeWithCells="1">
                  <from>
                    <xdr:col>3</xdr:col>
                    <xdr:colOff>38100</xdr:colOff>
                    <xdr:row>117</xdr:row>
                    <xdr:rowOff>19050</xdr:rowOff>
                  </from>
                  <to>
                    <xdr:col>11</xdr:col>
                    <xdr:colOff>28575</xdr:colOff>
                    <xdr:row>118</xdr:row>
                    <xdr:rowOff>38100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3</xdr:col>
                    <xdr:colOff>38100</xdr:colOff>
                    <xdr:row>118</xdr:row>
                    <xdr:rowOff>142875</xdr:rowOff>
                  </from>
                  <to>
                    <xdr:col>12</xdr:col>
                    <xdr:colOff>57150</xdr:colOff>
                    <xdr:row>119</xdr:row>
                    <xdr:rowOff>152400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sizeWithCells="1">
                  <from>
                    <xdr:col>3</xdr:col>
                    <xdr:colOff>38100</xdr:colOff>
                    <xdr:row>117</xdr:row>
                    <xdr:rowOff>171450</xdr:rowOff>
                  </from>
                  <to>
                    <xdr:col>11</xdr:col>
                    <xdr:colOff>28575</xdr:colOff>
                    <xdr:row>119</xdr:row>
                    <xdr:rowOff>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sizeWithCells="1">
                  <from>
                    <xdr:col>3</xdr:col>
                    <xdr:colOff>38100</xdr:colOff>
                    <xdr:row>120</xdr:row>
                    <xdr:rowOff>19050</xdr:rowOff>
                  </from>
                  <to>
                    <xdr:col>11</xdr:col>
                    <xdr:colOff>38100</xdr:colOff>
                    <xdr:row>121</xdr:row>
                    <xdr:rowOff>38100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sizeWithCells="1">
                  <from>
                    <xdr:col>3</xdr:col>
                    <xdr:colOff>38100</xdr:colOff>
                    <xdr:row>121</xdr:row>
                    <xdr:rowOff>142875</xdr:rowOff>
                  </from>
                  <to>
                    <xdr:col>12</xdr:col>
                    <xdr:colOff>76200</xdr:colOff>
                    <xdr:row>122</xdr:row>
                    <xdr:rowOff>152400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sizeWithCells="1">
                  <from>
                    <xdr:col>3</xdr:col>
                    <xdr:colOff>38100</xdr:colOff>
                    <xdr:row>120</xdr:row>
                    <xdr:rowOff>171450</xdr:rowOff>
                  </from>
                  <to>
                    <xdr:col>11</xdr:col>
                    <xdr:colOff>38100</xdr:colOff>
                    <xdr:row>122</xdr:row>
                    <xdr:rowOff>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sizeWithCells="1">
                  <from>
                    <xdr:col>2</xdr:col>
                    <xdr:colOff>114300</xdr:colOff>
                    <xdr:row>155</xdr:row>
                    <xdr:rowOff>9525</xdr:rowOff>
                  </from>
                  <to>
                    <xdr:col>12</xdr:col>
                    <xdr:colOff>76200</xdr:colOff>
                    <xdr:row>156</xdr:row>
                    <xdr:rowOff>28575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sizeWithCells="1">
                  <from>
                    <xdr:col>2</xdr:col>
                    <xdr:colOff>114300</xdr:colOff>
                    <xdr:row>156</xdr:row>
                    <xdr:rowOff>133350</xdr:rowOff>
                  </from>
                  <to>
                    <xdr:col>14</xdr:col>
                    <xdr:colOff>19050</xdr:colOff>
                    <xdr:row>157</xdr:row>
                    <xdr:rowOff>142875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sizeWithCells="1">
                  <from>
                    <xdr:col>2</xdr:col>
                    <xdr:colOff>114300</xdr:colOff>
                    <xdr:row>155</xdr:row>
                    <xdr:rowOff>161925</xdr:rowOff>
                  </from>
                  <to>
                    <xdr:col>12</xdr:col>
                    <xdr:colOff>76200</xdr:colOff>
                    <xdr:row>156</xdr:row>
                    <xdr:rowOff>171450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sizeWithCells="1">
                  <from>
                    <xdr:col>2</xdr:col>
                    <xdr:colOff>114300</xdr:colOff>
                    <xdr:row>158</xdr:row>
                    <xdr:rowOff>9525</xdr:rowOff>
                  </from>
                  <to>
                    <xdr:col>12</xdr:col>
                    <xdr:colOff>28575</xdr:colOff>
                    <xdr:row>159</xdr:row>
                    <xdr:rowOff>28575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sizeWithCells="1">
                  <from>
                    <xdr:col>2</xdr:col>
                    <xdr:colOff>114300</xdr:colOff>
                    <xdr:row>159</xdr:row>
                    <xdr:rowOff>133350</xdr:rowOff>
                  </from>
                  <to>
                    <xdr:col>13</xdr:col>
                    <xdr:colOff>85725</xdr:colOff>
                    <xdr:row>160</xdr:row>
                    <xdr:rowOff>142875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sizeWithCells="1">
                  <from>
                    <xdr:col>2</xdr:col>
                    <xdr:colOff>114300</xdr:colOff>
                    <xdr:row>158</xdr:row>
                    <xdr:rowOff>161925</xdr:rowOff>
                  </from>
                  <to>
                    <xdr:col>12</xdr:col>
                    <xdr:colOff>28575</xdr:colOff>
                    <xdr:row>159</xdr:row>
                    <xdr:rowOff>171450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sizeWithCells="1">
                  <from>
                    <xdr:col>2</xdr:col>
                    <xdr:colOff>114300</xdr:colOff>
                    <xdr:row>161</xdr:row>
                    <xdr:rowOff>9525</xdr:rowOff>
                  </from>
                  <to>
                    <xdr:col>12</xdr:col>
                    <xdr:colOff>76200</xdr:colOff>
                    <xdr:row>162</xdr:row>
                    <xdr:rowOff>28575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sizeWithCells="1">
                  <from>
                    <xdr:col>2</xdr:col>
                    <xdr:colOff>114300</xdr:colOff>
                    <xdr:row>162</xdr:row>
                    <xdr:rowOff>133350</xdr:rowOff>
                  </from>
                  <to>
                    <xdr:col>14</xdr:col>
                    <xdr:colOff>19050</xdr:colOff>
                    <xdr:row>163</xdr:row>
                    <xdr:rowOff>142875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sizeWithCells="1">
                  <from>
                    <xdr:col>2</xdr:col>
                    <xdr:colOff>114300</xdr:colOff>
                    <xdr:row>161</xdr:row>
                    <xdr:rowOff>161925</xdr:rowOff>
                  </from>
                  <to>
                    <xdr:col>12</xdr:col>
                    <xdr:colOff>76200</xdr:colOff>
                    <xdr:row>162</xdr:row>
                    <xdr:rowOff>171450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sizeWithCells="1">
                  <from>
                    <xdr:col>2</xdr:col>
                    <xdr:colOff>114300</xdr:colOff>
                    <xdr:row>164</xdr:row>
                    <xdr:rowOff>9525</xdr:rowOff>
                  </from>
                  <to>
                    <xdr:col>12</xdr:col>
                    <xdr:colOff>76200</xdr:colOff>
                    <xdr:row>165</xdr:row>
                    <xdr:rowOff>28575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sizeWithCells="1">
                  <from>
                    <xdr:col>2</xdr:col>
                    <xdr:colOff>114300</xdr:colOff>
                    <xdr:row>165</xdr:row>
                    <xdr:rowOff>133350</xdr:rowOff>
                  </from>
                  <to>
                    <xdr:col>14</xdr:col>
                    <xdr:colOff>19050</xdr:colOff>
                    <xdr:row>166</xdr:row>
                    <xdr:rowOff>142875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sizeWithCells="1">
                  <from>
                    <xdr:col>2</xdr:col>
                    <xdr:colOff>114300</xdr:colOff>
                    <xdr:row>164</xdr:row>
                    <xdr:rowOff>161925</xdr:rowOff>
                  </from>
                  <to>
                    <xdr:col>12</xdr:col>
                    <xdr:colOff>76200</xdr:colOff>
                    <xdr:row>165</xdr:row>
                    <xdr:rowOff>171450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sizeWithCells="1">
                  <from>
                    <xdr:col>30</xdr:col>
                    <xdr:colOff>152400</xdr:colOff>
                    <xdr:row>155</xdr:row>
                    <xdr:rowOff>9525</xdr:rowOff>
                  </from>
                  <to>
                    <xdr:col>39</xdr:col>
                    <xdr:colOff>28575</xdr:colOff>
                    <xdr:row>156</xdr:row>
                    <xdr:rowOff>28575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sizeWithCells="1">
                  <from>
                    <xdr:col>30</xdr:col>
                    <xdr:colOff>152400</xdr:colOff>
                    <xdr:row>156</xdr:row>
                    <xdr:rowOff>133350</xdr:rowOff>
                  </from>
                  <to>
                    <xdr:col>40</xdr:col>
                    <xdr:colOff>66675</xdr:colOff>
                    <xdr:row>157</xdr:row>
                    <xdr:rowOff>142875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sizeWithCells="1">
                  <from>
                    <xdr:col>30</xdr:col>
                    <xdr:colOff>152400</xdr:colOff>
                    <xdr:row>155</xdr:row>
                    <xdr:rowOff>161925</xdr:rowOff>
                  </from>
                  <to>
                    <xdr:col>39</xdr:col>
                    <xdr:colOff>28575</xdr:colOff>
                    <xdr:row>156</xdr:row>
                    <xdr:rowOff>171450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sizeWithCells="1">
                  <from>
                    <xdr:col>30</xdr:col>
                    <xdr:colOff>152400</xdr:colOff>
                    <xdr:row>158</xdr:row>
                    <xdr:rowOff>9525</xdr:rowOff>
                  </from>
                  <to>
                    <xdr:col>39</xdr:col>
                    <xdr:colOff>28575</xdr:colOff>
                    <xdr:row>159</xdr:row>
                    <xdr:rowOff>28575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sizeWithCells="1">
                  <from>
                    <xdr:col>30</xdr:col>
                    <xdr:colOff>152400</xdr:colOff>
                    <xdr:row>159</xdr:row>
                    <xdr:rowOff>133350</xdr:rowOff>
                  </from>
                  <to>
                    <xdr:col>40</xdr:col>
                    <xdr:colOff>66675</xdr:colOff>
                    <xdr:row>160</xdr:row>
                    <xdr:rowOff>142875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sizeWithCells="1">
                  <from>
                    <xdr:col>30</xdr:col>
                    <xdr:colOff>152400</xdr:colOff>
                    <xdr:row>158</xdr:row>
                    <xdr:rowOff>161925</xdr:rowOff>
                  </from>
                  <to>
                    <xdr:col>39</xdr:col>
                    <xdr:colOff>28575</xdr:colOff>
                    <xdr:row>159</xdr:row>
                    <xdr:rowOff>171450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sizeWithCells="1">
                  <from>
                    <xdr:col>30</xdr:col>
                    <xdr:colOff>152400</xdr:colOff>
                    <xdr:row>161</xdr:row>
                    <xdr:rowOff>9525</xdr:rowOff>
                  </from>
                  <to>
                    <xdr:col>39</xdr:col>
                    <xdr:colOff>28575</xdr:colOff>
                    <xdr:row>162</xdr:row>
                    <xdr:rowOff>28575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sizeWithCells="1">
                  <from>
                    <xdr:col>30</xdr:col>
                    <xdr:colOff>152400</xdr:colOff>
                    <xdr:row>162</xdr:row>
                    <xdr:rowOff>133350</xdr:rowOff>
                  </from>
                  <to>
                    <xdr:col>40</xdr:col>
                    <xdr:colOff>66675</xdr:colOff>
                    <xdr:row>163</xdr:row>
                    <xdr:rowOff>142875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sizeWithCells="1">
                  <from>
                    <xdr:col>30</xdr:col>
                    <xdr:colOff>152400</xdr:colOff>
                    <xdr:row>161</xdr:row>
                    <xdr:rowOff>161925</xdr:rowOff>
                  </from>
                  <to>
                    <xdr:col>39</xdr:col>
                    <xdr:colOff>28575</xdr:colOff>
                    <xdr:row>162</xdr:row>
                    <xdr:rowOff>171450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sizeWithCells="1">
                  <from>
                    <xdr:col>30</xdr:col>
                    <xdr:colOff>152400</xdr:colOff>
                    <xdr:row>164</xdr:row>
                    <xdr:rowOff>9525</xdr:rowOff>
                  </from>
                  <to>
                    <xdr:col>39</xdr:col>
                    <xdr:colOff>28575</xdr:colOff>
                    <xdr:row>165</xdr:row>
                    <xdr:rowOff>28575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sizeWithCells="1">
                  <from>
                    <xdr:col>30</xdr:col>
                    <xdr:colOff>152400</xdr:colOff>
                    <xdr:row>165</xdr:row>
                    <xdr:rowOff>133350</xdr:rowOff>
                  </from>
                  <to>
                    <xdr:col>40</xdr:col>
                    <xdr:colOff>66675</xdr:colOff>
                    <xdr:row>166</xdr:row>
                    <xdr:rowOff>142875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sizeWithCells="1">
                  <from>
                    <xdr:col>30</xdr:col>
                    <xdr:colOff>152400</xdr:colOff>
                    <xdr:row>164</xdr:row>
                    <xdr:rowOff>161925</xdr:rowOff>
                  </from>
                  <to>
                    <xdr:col>39</xdr:col>
                    <xdr:colOff>28575</xdr:colOff>
                    <xdr:row>165</xdr:row>
                    <xdr:rowOff>171450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xdr:col>
                    <xdr:colOff>95250</xdr:colOff>
                    <xdr:row>272</xdr:row>
                    <xdr:rowOff>161925</xdr:rowOff>
                  </from>
                  <to>
                    <xdr:col>3</xdr:col>
                    <xdr:colOff>104775</xdr:colOff>
                    <xdr:row>273</xdr:row>
                    <xdr:rowOff>180975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sizeWithCells="1">
                  <from>
                    <xdr:col>14</xdr:col>
                    <xdr:colOff>76200</xdr:colOff>
                    <xdr:row>69</xdr:row>
                    <xdr:rowOff>171450</xdr:rowOff>
                  </from>
                  <to>
                    <xdr:col>18</xdr:col>
                    <xdr:colOff>57150</xdr:colOff>
                    <xdr:row>71</xdr:row>
                    <xdr:rowOff>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sizeWithCells="1">
                  <from>
                    <xdr:col>18</xdr:col>
                    <xdr:colOff>85725</xdr:colOff>
                    <xdr:row>70</xdr:row>
                    <xdr:rowOff>19050</xdr:rowOff>
                  </from>
                  <to>
                    <xdr:col>23</xdr:col>
                    <xdr:colOff>66675</xdr:colOff>
                    <xdr:row>70</xdr:row>
                    <xdr:rowOff>295275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sizeWithCells="1">
                  <from>
                    <xdr:col>48</xdr:col>
                    <xdr:colOff>9525</xdr:colOff>
                    <xdr:row>108</xdr:row>
                    <xdr:rowOff>19050</xdr:rowOff>
                  </from>
                  <to>
                    <xdr:col>52</xdr:col>
                    <xdr:colOff>9525</xdr:colOff>
                    <xdr:row>109</xdr:row>
                    <xdr:rowOff>76200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sizeWithCells="1">
                  <from>
                    <xdr:col>48</xdr:col>
                    <xdr:colOff>9525</xdr:colOff>
                    <xdr:row>109</xdr:row>
                    <xdr:rowOff>38100</xdr:rowOff>
                  </from>
                  <to>
                    <xdr:col>53</xdr:col>
                    <xdr:colOff>28575</xdr:colOff>
                    <xdr:row>110</xdr:row>
                    <xdr:rowOff>180975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sizeWithCells="1">
                  <from>
                    <xdr:col>48</xdr:col>
                    <xdr:colOff>9525</xdr:colOff>
                    <xdr:row>111</xdr:row>
                    <xdr:rowOff>19050</xdr:rowOff>
                  </from>
                  <to>
                    <xdr:col>52</xdr:col>
                    <xdr:colOff>9525</xdr:colOff>
                    <xdr:row>112</xdr:row>
                    <xdr:rowOff>76200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sizeWithCells="1">
                  <from>
                    <xdr:col>48</xdr:col>
                    <xdr:colOff>9525</xdr:colOff>
                    <xdr:row>112</xdr:row>
                    <xdr:rowOff>38100</xdr:rowOff>
                  </from>
                  <to>
                    <xdr:col>53</xdr:col>
                    <xdr:colOff>28575</xdr:colOff>
                    <xdr:row>113</xdr:row>
                    <xdr:rowOff>180975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sizeWithCells="1">
                  <from>
                    <xdr:col>48</xdr:col>
                    <xdr:colOff>9525</xdr:colOff>
                    <xdr:row>114</xdr:row>
                    <xdr:rowOff>19050</xdr:rowOff>
                  </from>
                  <to>
                    <xdr:col>52</xdr:col>
                    <xdr:colOff>9525</xdr:colOff>
                    <xdr:row>115</xdr:row>
                    <xdr:rowOff>76200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sizeWithCells="1">
                  <from>
                    <xdr:col>48</xdr:col>
                    <xdr:colOff>9525</xdr:colOff>
                    <xdr:row>115</xdr:row>
                    <xdr:rowOff>38100</xdr:rowOff>
                  </from>
                  <to>
                    <xdr:col>53</xdr:col>
                    <xdr:colOff>28575</xdr:colOff>
                    <xdr:row>116</xdr:row>
                    <xdr:rowOff>180975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sizeWithCells="1">
                  <from>
                    <xdr:col>48</xdr:col>
                    <xdr:colOff>9525</xdr:colOff>
                    <xdr:row>117</xdr:row>
                    <xdr:rowOff>19050</xdr:rowOff>
                  </from>
                  <to>
                    <xdr:col>52</xdr:col>
                    <xdr:colOff>9525</xdr:colOff>
                    <xdr:row>118</xdr:row>
                    <xdr:rowOff>76200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sizeWithCells="1">
                  <from>
                    <xdr:col>48</xdr:col>
                    <xdr:colOff>9525</xdr:colOff>
                    <xdr:row>118</xdr:row>
                    <xdr:rowOff>38100</xdr:rowOff>
                  </from>
                  <to>
                    <xdr:col>53</xdr:col>
                    <xdr:colOff>28575</xdr:colOff>
                    <xdr:row>119</xdr:row>
                    <xdr:rowOff>180975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sizeWithCells="1">
                  <from>
                    <xdr:col>48</xdr:col>
                    <xdr:colOff>9525</xdr:colOff>
                    <xdr:row>120</xdr:row>
                    <xdr:rowOff>19050</xdr:rowOff>
                  </from>
                  <to>
                    <xdr:col>52</xdr:col>
                    <xdr:colOff>9525</xdr:colOff>
                    <xdr:row>121</xdr:row>
                    <xdr:rowOff>76200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sizeWithCells="1">
                  <from>
                    <xdr:col>48</xdr:col>
                    <xdr:colOff>9525</xdr:colOff>
                    <xdr:row>121</xdr:row>
                    <xdr:rowOff>38100</xdr:rowOff>
                  </from>
                  <to>
                    <xdr:col>53</xdr:col>
                    <xdr:colOff>28575</xdr:colOff>
                    <xdr:row>122</xdr:row>
                    <xdr:rowOff>180975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3</xdr:col>
                    <xdr:colOff>0</xdr:colOff>
                    <xdr:row>260</xdr:row>
                    <xdr:rowOff>180975</xdr:rowOff>
                  </from>
                  <to>
                    <xdr:col>17</xdr:col>
                    <xdr:colOff>0</xdr:colOff>
                    <xdr:row>261</xdr:row>
                    <xdr:rowOff>171450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sizeWithCells="1">
                  <from>
                    <xdr:col>3</xdr:col>
                    <xdr:colOff>0</xdr:colOff>
                    <xdr:row>259</xdr:row>
                    <xdr:rowOff>0</xdr:rowOff>
                  </from>
                  <to>
                    <xdr:col>13</xdr:col>
                    <xdr:colOff>47625</xdr:colOff>
                    <xdr:row>259</xdr:row>
                    <xdr:rowOff>190500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sizeWithCells="1">
                  <from>
                    <xdr:col>3</xdr:col>
                    <xdr:colOff>0</xdr:colOff>
                    <xdr:row>259</xdr:row>
                    <xdr:rowOff>171450</xdr:rowOff>
                  </from>
                  <to>
                    <xdr:col>13</xdr:col>
                    <xdr:colOff>57150</xdr:colOff>
                    <xdr:row>260</xdr:row>
                    <xdr:rowOff>180975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sizeWithCells="1">
                  <from>
                    <xdr:col>3</xdr:col>
                    <xdr:colOff>0</xdr:colOff>
                    <xdr:row>262</xdr:row>
                    <xdr:rowOff>180975</xdr:rowOff>
                  </from>
                  <to>
                    <xdr:col>13</xdr:col>
                    <xdr:colOff>104775</xdr:colOff>
                    <xdr:row>263</xdr:row>
                    <xdr:rowOff>190500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sizeWithCells="1">
                  <from>
                    <xdr:col>3</xdr:col>
                    <xdr:colOff>0</xdr:colOff>
                    <xdr:row>261</xdr:row>
                    <xdr:rowOff>180975</xdr:rowOff>
                  </from>
                  <to>
                    <xdr:col>16</xdr:col>
                    <xdr:colOff>85725</xdr:colOff>
                    <xdr:row>262</xdr:row>
                    <xdr:rowOff>161925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sizeWithCells="1">
                  <from>
                    <xdr:col>3</xdr:col>
                    <xdr:colOff>0</xdr:colOff>
                    <xdr:row>263</xdr:row>
                    <xdr:rowOff>190500</xdr:rowOff>
                  </from>
                  <to>
                    <xdr:col>13</xdr:col>
                    <xdr:colOff>104775</xdr:colOff>
                    <xdr:row>264</xdr:row>
                    <xdr:rowOff>161925</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sizeWithCells="1">
                  <from>
                    <xdr:col>3</xdr:col>
                    <xdr:colOff>38100</xdr:colOff>
                    <xdr:row>93</xdr:row>
                    <xdr:rowOff>19050</xdr:rowOff>
                  </from>
                  <to>
                    <xdr:col>11</xdr:col>
                    <xdr:colOff>9525</xdr:colOff>
                    <xdr:row>94</xdr:row>
                    <xdr:rowOff>38100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sizeWithCells="1">
                  <from>
                    <xdr:col>3</xdr:col>
                    <xdr:colOff>38100</xdr:colOff>
                    <xdr:row>94</xdr:row>
                    <xdr:rowOff>142875</xdr:rowOff>
                  </from>
                  <to>
                    <xdr:col>12</xdr:col>
                    <xdr:colOff>38100</xdr:colOff>
                    <xdr:row>95</xdr:row>
                    <xdr:rowOff>152400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sizeWithCells="1">
                  <from>
                    <xdr:col>3</xdr:col>
                    <xdr:colOff>38100</xdr:colOff>
                    <xdr:row>93</xdr:row>
                    <xdr:rowOff>171450</xdr:rowOff>
                  </from>
                  <to>
                    <xdr:col>11</xdr:col>
                    <xdr:colOff>9525</xdr:colOff>
                    <xdr:row>95</xdr:row>
                    <xdr:rowOff>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sizeWithCells="1">
                  <from>
                    <xdr:col>3</xdr:col>
                    <xdr:colOff>38100</xdr:colOff>
                    <xdr:row>96</xdr:row>
                    <xdr:rowOff>19050</xdr:rowOff>
                  </from>
                  <to>
                    <xdr:col>11</xdr:col>
                    <xdr:colOff>38100</xdr:colOff>
                    <xdr:row>97</xdr:row>
                    <xdr:rowOff>38100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sizeWithCells="1">
                  <from>
                    <xdr:col>3</xdr:col>
                    <xdr:colOff>38100</xdr:colOff>
                    <xdr:row>97</xdr:row>
                    <xdr:rowOff>142875</xdr:rowOff>
                  </from>
                  <to>
                    <xdr:col>12</xdr:col>
                    <xdr:colOff>76200</xdr:colOff>
                    <xdr:row>98</xdr:row>
                    <xdr:rowOff>152400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sizeWithCells="1">
                  <from>
                    <xdr:col>3</xdr:col>
                    <xdr:colOff>38100</xdr:colOff>
                    <xdr:row>96</xdr:row>
                    <xdr:rowOff>171450</xdr:rowOff>
                  </from>
                  <to>
                    <xdr:col>11</xdr:col>
                    <xdr:colOff>38100</xdr:colOff>
                    <xdr:row>98</xdr:row>
                    <xdr:rowOff>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sizeWithCells="1">
                  <from>
                    <xdr:col>3</xdr:col>
                    <xdr:colOff>38100</xdr:colOff>
                    <xdr:row>99</xdr:row>
                    <xdr:rowOff>19050</xdr:rowOff>
                  </from>
                  <to>
                    <xdr:col>11</xdr:col>
                    <xdr:colOff>38100</xdr:colOff>
                    <xdr:row>100</xdr:row>
                    <xdr:rowOff>38100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sizeWithCells="1">
                  <from>
                    <xdr:col>3</xdr:col>
                    <xdr:colOff>38100</xdr:colOff>
                    <xdr:row>100</xdr:row>
                    <xdr:rowOff>142875</xdr:rowOff>
                  </from>
                  <to>
                    <xdr:col>12</xdr:col>
                    <xdr:colOff>76200</xdr:colOff>
                    <xdr:row>101</xdr:row>
                    <xdr:rowOff>152400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sizeWithCells="1">
                  <from>
                    <xdr:col>3</xdr:col>
                    <xdr:colOff>38100</xdr:colOff>
                    <xdr:row>99</xdr:row>
                    <xdr:rowOff>171450</xdr:rowOff>
                  </from>
                  <to>
                    <xdr:col>11</xdr:col>
                    <xdr:colOff>38100</xdr:colOff>
                    <xdr:row>101</xdr:row>
                    <xdr:rowOff>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sizeWithCells="1">
                  <from>
                    <xdr:col>3</xdr:col>
                    <xdr:colOff>38100</xdr:colOff>
                    <xdr:row>102</xdr:row>
                    <xdr:rowOff>19050</xdr:rowOff>
                  </from>
                  <to>
                    <xdr:col>11</xdr:col>
                    <xdr:colOff>28575</xdr:colOff>
                    <xdr:row>103</xdr:row>
                    <xdr:rowOff>38100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sizeWithCells="1">
                  <from>
                    <xdr:col>3</xdr:col>
                    <xdr:colOff>38100</xdr:colOff>
                    <xdr:row>103</xdr:row>
                    <xdr:rowOff>142875</xdr:rowOff>
                  </from>
                  <to>
                    <xdr:col>12</xdr:col>
                    <xdr:colOff>57150</xdr:colOff>
                    <xdr:row>104</xdr:row>
                    <xdr:rowOff>152400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sizeWithCells="1">
                  <from>
                    <xdr:col>3</xdr:col>
                    <xdr:colOff>38100</xdr:colOff>
                    <xdr:row>102</xdr:row>
                    <xdr:rowOff>171450</xdr:rowOff>
                  </from>
                  <to>
                    <xdr:col>11</xdr:col>
                    <xdr:colOff>28575</xdr:colOff>
                    <xdr:row>104</xdr:row>
                    <xdr:rowOff>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sizeWithCells="1">
                  <from>
                    <xdr:col>3</xdr:col>
                    <xdr:colOff>38100</xdr:colOff>
                    <xdr:row>105</xdr:row>
                    <xdr:rowOff>19050</xdr:rowOff>
                  </from>
                  <to>
                    <xdr:col>11</xdr:col>
                    <xdr:colOff>38100</xdr:colOff>
                    <xdr:row>106</xdr:row>
                    <xdr:rowOff>38100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sizeWithCells="1">
                  <from>
                    <xdr:col>3</xdr:col>
                    <xdr:colOff>38100</xdr:colOff>
                    <xdr:row>106</xdr:row>
                    <xdr:rowOff>142875</xdr:rowOff>
                  </from>
                  <to>
                    <xdr:col>12</xdr:col>
                    <xdr:colOff>76200</xdr:colOff>
                    <xdr:row>107</xdr:row>
                    <xdr:rowOff>152400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sizeWithCells="1">
                  <from>
                    <xdr:col>3</xdr:col>
                    <xdr:colOff>38100</xdr:colOff>
                    <xdr:row>105</xdr:row>
                    <xdr:rowOff>171450</xdr:rowOff>
                  </from>
                  <to>
                    <xdr:col>11</xdr:col>
                    <xdr:colOff>38100</xdr:colOff>
                    <xdr:row>107</xdr:row>
                    <xdr:rowOff>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sizeWithCells="1">
                  <from>
                    <xdr:col>48</xdr:col>
                    <xdr:colOff>9525</xdr:colOff>
                    <xdr:row>93</xdr:row>
                    <xdr:rowOff>19050</xdr:rowOff>
                  </from>
                  <to>
                    <xdr:col>52</xdr:col>
                    <xdr:colOff>9525</xdr:colOff>
                    <xdr:row>94</xdr:row>
                    <xdr:rowOff>76200</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sizeWithCells="1">
                  <from>
                    <xdr:col>48</xdr:col>
                    <xdr:colOff>9525</xdr:colOff>
                    <xdr:row>94</xdr:row>
                    <xdr:rowOff>38100</xdr:rowOff>
                  </from>
                  <to>
                    <xdr:col>53</xdr:col>
                    <xdr:colOff>28575</xdr:colOff>
                    <xdr:row>95</xdr:row>
                    <xdr:rowOff>180975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sizeWithCells="1">
                  <from>
                    <xdr:col>48</xdr:col>
                    <xdr:colOff>9525</xdr:colOff>
                    <xdr:row>96</xdr:row>
                    <xdr:rowOff>19050</xdr:rowOff>
                  </from>
                  <to>
                    <xdr:col>52</xdr:col>
                    <xdr:colOff>9525</xdr:colOff>
                    <xdr:row>97</xdr:row>
                    <xdr:rowOff>76200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sizeWithCells="1">
                  <from>
                    <xdr:col>48</xdr:col>
                    <xdr:colOff>9525</xdr:colOff>
                    <xdr:row>97</xdr:row>
                    <xdr:rowOff>38100</xdr:rowOff>
                  </from>
                  <to>
                    <xdr:col>53</xdr:col>
                    <xdr:colOff>28575</xdr:colOff>
                    <xdr:row>98</xdr:row>
                    <xdr:rowOff>180975</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sizeWithCells="1">
                  <from>
                    <xdr:col>48</xdr:col>
                    <xdr:colOff>9525</xdr:colOff>
                    <xdr:row>99</xdr:row>
                    <xdr:rowOff>19050</xdr:rowOff>
                  </from>
                  <to>
                    <xdr:col>52</xdr:col>
                    <xdr:colOff>9525</xdr:colOff>
                    <xdr:row>100</xdr:row>
                    <xdr:rowOff>76200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sizeWithCells="1">
                  <from>
                    <xdr:col>48</xdr:col>
                    <xdr:colOff>9525</xdr:colOff>
                    <xdr:row>100</xdr:row>
                    <xdr:rowOff>38100</xdr:rowOff>
                  </from>
                  <to>
                    <xdr:col>53</xdr:col>
                    <xdr:colOff>28575</xdr:colOff>
                    <xdr:row>101</xdr:row>
                    <xdr:rowOff>180975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sizeWithCells="1">
                  <from>
                    <xdr:col>48</xdr:col>
                    <xdr:colOff>9525</xdr:colOff>
                    <xdr:row>102</xdr:row>
                    <xdr:rowOff>19050</xdr:rowOff>
                  </from>
                  <to>
                    <xdr:col>52</xdr:col>
                    <xdr:colOff>9525</xdr:colOff>
                    <xdr:row>103</xdr:row>
                    <xdr:rowOff>76200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sizeWithCells="1">
                  <from>
                    <xdr:col>48</xdr:col>
                    <xdr:colOff>9525</xdr:colOff>
                    <xdr:row>103</xdr:row>
                    <xdr:rowOff>38100</xdr:rowOff>
                  </from>
                  <to>
                    <xdr:col>53</xdr:col>
                    <xdr:colOff>28575</xdr:colOff>
                    <xdr:row>104</xdr:row>
                    <xdr:rowOff>180975</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sizeWithCells="1">
                  <from>
                    <xdr:col>48</xdr:col>
                    <xdr:colOff>9525</xdr:colOff>
                    <xdr:row>105</xdr:row>
                    <xdr:rowOff>19050</xdr:rowOff>
                  </from>
                  <to>
                    <xdr:col>52</xdr:col>
                    <xdr:colOff>9525</xdr:colOff>
                    <xdr:row>106</xdr:row>
                    <xdr:rowOff>76200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sizeWithCells="1">
                  <from>
                    <xdr:col>48</xdr:col>
                    <xdr:colOff>9525</xdr:colOff>
                    <xdr:row>106</xdr:row>
                    <xdr:rowOff>38100</xdr:rowOff>
                  </from>
                  <to>
                    <xdr:col>53</xdr:col>
                    <xdr:colOff>28575</xdr:colOff>
                    <xdr:row>107</xdr:row>
                    <xdr:rowOff>180975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sizeWithCells="1">
                  <from>
                    <xdr:col>3</xdr:col>
                    <xdr:colOff>38100</xdr:colOff>
                    <xdr:row>78</xdr:row>
                    <xdr:rowOff>19050</xdr:rowOff>
                  </from>
                  <to>
                    <xdr:col>11</xdr:col>
                    <xdr:colOff>9525</xdr:colOff>
                    <xdr:row>79</xdr:row>
                    <xdr:rowOff>38100</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sizeWithCells="1">
                  <from>
                    <xdr:col>3</xdr:col>
                    <xdr:colOff>38100</xdr:colOff>
                    <xdr:row>79</xdr:row>
                    <xdr:rowOff>142875</xdr:rowOff>
                  </from>
                  <to>
                    <xdr:col>12</xdr:col>
                    <xdr:colOff>38100</xdr:colOff>
                    <xdr:row>80</xdr:row>
                    <xdr:rowOff>152400</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sizeWithCells="1">
                  <from>
                    <xdr:col>3</xdr:col>
                    <xdr:colOff>38100</xdr:colOff>
                    <xdr:row>78</xdr:row>
                    <xdr:rowOff>171450</xdr:rowOff>
                  </from>
                  <to>
                    <xdr:col>11</xdr:col>
                    <xdr:colOff>9525</xdr:colOff>
                    <xdr:row>80</xdr:row>
                    <xdr:rowOff>0</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sizeWithCells="1">
                  <from>
                    <xdr:col>3</xdr:col>
                    <xdr:colOff>38100</xdr:colOff>
                    <xdr:row>81</xdr:row>
                    <xdr:rowOff>19050</xdr:rowOff>
                  </from>
                  <to>
                    <xdr:col>11</xdr:col>
                    <xdr:colOff>38100</xdr:colOff>
                    <xdr:row>82</xdr:row>
                    <xdr:rowOff>38100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sizeWithCells="1">
                  <from>
                    <xdr:col>3</xdr:col>
                    <xdr:colOff>38100</xdr:colOff>
                    <xdr:row>82</xdr:row>
                    <xdr:rowOff>142875</xdr:rowOff>
                  </from>
                  <to>
                    <xdr:col>12</xdr:col>
                    <xdr:colOff>76200</xdr:colOff>
                    <xdr:row>83</xdr:row>
                    <xdr:rowOff>152400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sizeWithCells="1">
                  <from>
                    <xdr:col>3</xdr:col>
                    <xdr:colOff>38100</xdr:colOff>
                    <xdr:row>81</xdr:row>
                    <xdr:rowOff>171450</xdr:rowOff>
                  </from>
                  <to>
                    <xdr:col>11</xdr:col>
                    <xdr:colOff>38100</xdr:colOff>
                    <xdr:row>83</xdr:row>
                    <xdr:rowOff>0</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sizeWithCells="1">
                  <from>
                    <xdr:col>3</xdr:col>
                    <xdr:colOff>38100</xdr:colOff>
                    <xdr:row>84</xdr:row>
                    <xdr:rowOff>19050</xdr:rowOff>
                  </from>
                  <to>
                    <xdr:col>11</xdr:col>
                    <xdr:colOff>38100</xdr:colOff>
                    <xdr:row>85</xdr:row>
                    <xdr:rowOff>38100</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sizeWithCells="1">
                  <from>
                    <xdr:col>3</xdr:col>
                    <xdr:colOff>38100</xdr:colOff>
                    <xdr:row>85</xdr:row>
                    <xdr:rowOff>142875</xdr:rowOff>
                  </from>
                  <to>
                    <xdr:col>12</xdr:col>
                    <xdr:colOff>76200</xdr:colOff>
                    <xdr:row>86</xdr:row>
                    <xdr:rowOff>152400</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sizeWithCells="1">
                  <from>
                    <xdr:col>3</xdr:col>
                    <xdr:colOff>38100</xdr:colOff>
                    <xdr:row>84</xdr:row>
                    <xdr:rowOff>171450</xdr:rowOff>
                  </from>
                  <to>
                    <xdr:col>11</xdr:col>
                    <xdr:colOff>38100</xdr:colOff>
                    <xdr:row>86</xdr:row>
                    <xdr:rowOff>0</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sizeWithCells="1">
                  <from>
                    <xdr:col>3</xdr:col>
                    <xdr:colOff>38100</xdr:colOff>
                    <xdr:row>87</xdr:row>
                    <xdr:rowOff>19050</xdr:rowOff>
                  </from>
                  <to>
                    <xdr:col>11</xdr:col>
                    <xdr:colOff>28575</xdr:colOff>
                    <xdr:row>88</xdr:row>
                    <xdr:rowOff>38100</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sizeWithCells="1">
                  <from>
                    <xdr:col>3</xdr:col>
                    <xdr:colOff>38100</xdr:colOff>
                    <xdr:row>88</xdr:row>
                    <xdr:rowOff>142875</xdr:rowOff>
                  </from>
                  <to>
                    <xdr:col>12</xdr:col>
                    <xdr:colOff>57150</xdr:colOff>
                    <xdr:row>89</xdr:row>
                    <xdr:rowOff>152400</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sizeWithCells="1">
                  <from>
                    <xdr:col>3</xdr:col>
                    <xdr:colOff>38100</xdr:colOff>
                    <xdr:row>87</xdr:row>
                    <xdr:rowOff>171450</xdr:rowOff>
                  </from>
                  <to>
                    <xdr:col>11</xdr:col>
                    <xdr:colOff>28575</xdr:colOff>
                    <xdr:row>89</xdr:row>
                    <xdr:rowOff>0</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sizeWithCells="1">
                  <from>
                    <xdr:col>3</xdr:col>
                    <xdr:colOff>38100</xdr:colOff>
                    <xdr:row>90</xdr:row>
                    <xdr:rowOff>19050</xdr:rowOff>
                  </from>
                  <to>
                    <xdr:col>11</xdr:col>
                    <xdr:colOff>38100</xdr:colOff>
                    <xdr:row>91</xdr:row>
                    <xdr:rowOff>38100</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sizeWithCells="1">
                  <from>
                    <xdr:col>3</xdr:col>
                    <xdr:colOff>38100</xdr:colOff>
                    <xdr:row>91</xdr:row>
                    <xdr:rowOff>142875</xdr:rowOff>
                  </from>
                  <to>
                    <xdr:col>12</xdr:col>
                    <xdr:colOff>76200</xdr:colOff>
                    <xdr:row>92</xdr:row>
                    <xdr:rowOff>152400</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sizeWithCells="1">
                  <from>
                    <xdr:col>3</xdr:col>
                    <xdr:colOff>38100</xdr:colOff>
                    <xdr:row>90</xdr:row>
                    <xdr:rowOff>171450</xdr:rowOff>
                  </from>
                  <to>
                    <xdr:col>11</xdr:col>
                    <xdr:colOff>38100</xdr:colOff>
                    <xdr:row>92</xdr:row>
                    <xdr:rowOff>0</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sizeWithCells="1">
                  <from>
                    <xdr:col>48</xdr:col>
                    <xdr:colOff>9525</xdr:colOff>
                    <xdr:row>78</xdr:row>
                    <xdr:rowOff>19050</xdr:rowOff>
                  </from>
                  <to>
                    <xdr:col>52</xdr:col>
                    <xdr:colOff>9525</xdr:colOff>
                    <xdr:row>79</xdr:row>
                    <xdr:rowOff>76200</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sizeWithCells="1">
                  <from>
                    <xdr:col>48</xdr:col>
                    <xdr:colOff>9525</xdr:colOff>
                    <xdr:row>79</xdr:row>
                    <xdr:rowOff>38100</xdr:rowOff>
                  </from>
                  <to>
                    <xdr:col>53</xdr:col>
                    <xdr:colOff>28575</xdr:colOff>
                    <xdr:row>80</xdr:row>
                    <xdr:rowOff>180975</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sizeWithCells="1">
                  <from>
                    <xdr:col>48</xdr:col>
                    <xdr:colOff>9525</xdr:colOff>
                    <xdr:row>81</xdr:row>
                    <xdr:rowOff>19050</xdr:rowOff>
                  </from>
                  <to>
                    <xdr:col>52</xdr:col>
                    <xdr:colOff>9525</xdr:colOff>
                    <xdr:row>82</xdr:row>
                    <xdr:rowOff>76200</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sizeWithCells="1">
                  <from>
                    <xdr:col>48</xdr:col>
                    <xdr:colOff>9525</xdr:colOff>
                    <xdr:row>82</xdr:row>
                    <xdr:rowOff>38100</xdr:rowOff>
                  </from>
                  <to>
                    <xdr:col>53</xdr:col>
                    <xdr:colOff>28575</xdr:colOff>
                    <xdr:row>83</xdr:row>
                    <xdr:rowOff>180975</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sizeWithCells="1">
                  <from>
                    <xdr:col>48</xdr:col>
                    <xdr:colOff>9525</xdr:colOff>
                    <xdr:row>84</xdr:row>
                    <xdr:rowOff>19050</xdr:rowOff>
                  </from>
                  <to>
                    <xdr:col>52</xdr:col>
                    <xdr:colOff>9525</xdr:colOff>
                    <xdr:row>85</xdr:row>
                    <xdr:rowOff>76200</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sizeWithCells="1">
                  <from>
                    <xdr:col>48</xdr:col>
                    <xdr:colOff>9525</xdr:colOff>
                    <xdr:row>85</xdr:row>
                    <xdr:rowOff>38100</xdr:rowOff>
                  </from>
                  <to>
                    <xdr:col>53</xdr:col>
                    <xdr:colOff>28575</xdr:colOff>
                    <xdr:row>86</xdr:row>
                    <xdr:rowOff>180975</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sizeWithCells="1">
                  <from>
                    <xdr:col>48</xdr:col>
                    <xdr:colOff>9525</xdr:colOff>
                    <xdr:row>87</xdr:row>
                    <xdr:rowOff>19050</xdr:rowOff>
                  </from>
                  <to>
                    <xdr:col>52</xdr:col>
                    <xdr:colOff>9525</xdr:colOff>
                    <xdr:row>88</xdr:row>
                    <xdr:rowOff>76200</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sizeWithCells="1">
                  <from>
                    <xdr:col>48</xdr:col>
                    <xdr:colOff>9525</xdr:colOff>
                    <xdr:row>88</xdr:row>
                    <xdr:rowOff>38100</xdr:rowOff>
                  </from>
                  <to>
                    <xdr:col>53</xdr:col>
                    <xdr:colOff>28575</xdr:colOff>
                    <xdr:row>89</xdr:row>
                    <xdr:rowOff>180975</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sizeWithCells="1">
                  <from>
                    <xdr:col>48</xdr:col>
                    <xdr:colOff>9525</xdr:colOff>
                    <xdr:row>90</xdr:row>
                    <xdr:rowOff>19050</xdr:rowOff>
                  </from>
                  <to>
                    <xdr:col>52</xdr:col>
                    <xdr:colOff>9525</xdr:colOff>
                    <xdr:row>91</xdr:row>
                    <xdr:rowOff>76200</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sizeWithCells="1">
                  <from>
                    <xdr:col>48</xdr:col>
                    <xdr:colOff>9525</xdr:colOff>
                    <xdr:row>91</xdr:row>
                    <xdr:rowOff>38100</xdr:rowOff>
                  </from>
                  <to>
                    <xdr:col>53</xdr:col>
                    <xdr:colOff>28575</xdr:colOff>
                    <xdr:row>92</xdr:row>
                    <xdr:rowOff>180975</xdr:rowOff>
                  </to>
                </anchor>
              </controlPr>
            </control>
          </mc:Choice>
        </mc:AlternateContent>
        <mc:AlternateContent xmlns:mc="http://schemas.openxmlformats.org/markup-compatibility/2006">
          <mc:Choice Requires="x14">
            <control shapeId="3186" r:id="rId117" name="Check Box 114">
              <controlPr defaultSize="0" autoFill="0" autoLine="0" autoPict="0">
                <anchor moveWithCells="1" sizeWithCells="1">
                  <from>
                    <xdr:col>2</xdr:col>
                    <xdr:colOff>114300</xdr:colOff>
                    <xdr:row>143</xdr:row>
                    <xdr:rowOff>9525</xdr:rowOff>
                  </from>
                  <to>
                    <xdr:col>12</xdr:col>
                    <xdr:colOff>76200</xdr:colOff>
                    <xdr:row>144</xdr:row>
                    <xdr:rowOff>28575</xdr:rowOff>
                  </to>
                </anchor>
              </controlPr>
            </control>
          </mc:Choice>
        </mc:AlternateContent>
        <mc:AlternateContent xmlns:mc="http://schemas.openxmlformats.org/markup-compatibility/2006">
          <mc:Choice Requires="x14">
            <control shapeId="3187" r:id="rId118" name="Check Box 115">
              <controlPr defaultSize="0" autoFill="0" autoLine="0" autoPict="0">
                <anchor moveWithCells="1" sizeWithCells="1">
                  <from>
                    <xdr:col>2</xdr:col>
                    <xdr:colOff>114300</xdr:colOff>
                    <xdr:row>144</xdr:row>
                    <xdr:rowOff>133350</xdr:rowOff>
                  </from>
                  <to>
                    <xdr:col>14</xdr:col>
                    <xdr:colOff>19050</xdr:colOff>
                    <xdr:row>145</xdr:row>
                    <xdr:rowOff>142875</xdr:rowOff>
                  </to>
                </anchor>
              </controlPr>
            </control>
          </mc:Choice>
        </mc:AlternateContent>
        <mc:AlternateContent xmlns:mc="http://schemas.openxmlformats.org/markup-compatibility/2006">
          <mc:Choice Requires="x14">
            <control shapeId="3188" r:id="rId119" name="Check Box 116">
              <controlPr defaultSize="0" autoFill="0" autoLine="0" autoPict="0">
                <anchor moveWithCells="1" sizeWithCells="1">
                  <from>
                    <xdr:col>2</xdr:col>
                    <xdr:colOff>114300</xdr:colOff>
                    <xdr:row>143</xdr:row>
                    <xdr:rowOff>161925</xdr:rowOff>
                  </from>
                  <to>
                    <xdr:col>12</xdr:col>
                    <xdr:colOff>76200</xdr:colOff>
                    <xdr:row>144</xdr:row>
                    <xdr:rowOff>171450</xdr:rowOff>
                  </to>
                </anchor>
              </controlPr>
            </control>
          </mc:Choice>
        </mc:AlternateContent>
        <mc:AlternateContent xmlns:mc="http://schemas.openxmlformats.org/markup-compatibility/2006">
          <mc:Choice Requires="x14">
            <control shapeId="3189" r:id="rId120" name="Check Box 117">
              <controlPr defaultSize="0" autoFill="0" autoLine="0" autoPict="0">
                <anchor moveWithCells="1" sizeWithCells="1">
                  <from>
                    <xdr:col>2</xdr:col>
                    <xdr:colOff>114300</xdr:colOff>
                    <xdr:row>146</xdr:row>
                    <xdr:rowOff>9525</xdr:rowOff>
                  </from>
                  <to>
                    <xdr:col>12</xdr:col>
                    <xdr:colOff>28575</xdr:colOff>
                    <xdr:row>147</xdr:row>
                    <xdr:rowOff>28575</xdr:rowOff>
                  </to>
                </anchor>
              </controlPr>
            </control>
          </mc:Choice>
        </mc:AlternateContent>
        <mc:AlternateContent xmlns:mc="http://schemas.openxmlformats.org/markup-compatibility/2006">
          <mc:Choice Requires="x14">
            <control shapeId="3190" r:id="rId121" name="Check Box 118">
              <controlPr defaultSize="0" autoFill="0" autoLine="0" autoPict="0">
                <anchor moveWithCells="1" sizeWithCells="1">
                  <from>
                    <xdr:col>2</xdr:col>
                    <xdr:colOff>114300</xdr:colOff>
                    <xdr:row>147</xdr:row>
                    <xdr:rowOff>133350</xdr:rowOff>
                  </from>
                  <to>
                    <xdr:col>13</xdr:col>
                    <xdr:colOff>85725</xdr:colOff>
                    <xdr:row>148</xdr:row>
                    <xdr:rowOff>142875</xdr:rowOff>
                  </to>
                </anchor>
              </controlPr>
            </control>
          </mc:Choice>
        </mc:AlternateContent>
        <mc:AlternateContent xmlns:mc="http://schemas.openxmlformats.org/markup-compatibility/2006">
          <mc:Choice Requires="x14">
            <control shapeId="3191" r:id="rId122" name="Check Box 119">
              <controlPr defaultSize="0" autoFill="0" autoLine="0" autoPict="0">
                <anchor moveWithCells="1" sizeWithCells="1">
                  <from>
                    <xdr:col>2</xdr:col>
                    <xdr:colOff>114300</xdr:colOff>
                    <xdr:row>146</xdr:row>
                    <xdr:rowOff>161925</xdr:rowOff>
                  </from>
                  <to>
                    <xdr:col>12</xdr:col>
                    <xdr:colOff>28575</xdr:colOff>
                    <xdr:row>147</xdr:row>
                    <xdr:rowOff>171450</xdr:rowOff>
                  </to>
                </anchor>
              </controlPr>
            </control>
          </mc:Choice>
        </mc:AlternateContent>
        <mc:AlternateContent xmlns:mc="http://schemas.openxmlformats.org/markup-compatibility/2006">
          <mc:Choice Requires="x14">
            <control shapeId="3192" r:id="rId123" name="Check Box 120">
              <controlPr defaultSize="0" autoFill="0" autoLine="0" autoPict="0">
                <anchor moveWithCells="1" sizeWithCells="1">
                  <from>
                    <xdr:col>2</xdr:col>
                    <xdr:colOff>114300</xdr:colOff>
                    <xdr:row>149</xdr:row>
                    <xdr:rowOff>9525</xdr:rowOff>
                  </from>
                  <to>
                    <xdr:col>12</xdr:col>
                    <xdr:colOff>76200</xdr:colOff>
                    <xdr:row>150</xdr:row>
                    <xdr:rowOff>28575</xdr:rowOff>
                  </to>
                </anchor>
              </controlPr>
            </control>
          </mc:Choice>
        </mc:AlternateContent>
        <mc:AlternateContent xmlns:mc="http://schemas.openxmlformats.org/markup-compatibility/2006">
          <mc:Choice Requires="x14">
            <control shapeId="3193" r:id="rId124" name="Check Box 121">
              <controlPr defaultSize="0" autoFill="0" autoLine="0" autoPict="0">
                <anchor moveWithCells="1" sizeWithCells="1">
                  <from>
                    <xdr:col>2</xdr:col>
                    <xdr:colOff>114300</xdr:colOff>
                    <xdr:row>150</xdr:row>
                    <xdr:rowOff>133350</xdr:rowOff>
                  </from>
                  <to>
                    <xdr:col>14</xdr:col>
                    <xdr:colOff>19050</xdr:colOff>
                    <xdr:row>151</xdr:row>
                    <xdr:rowOff>142875</xdr:rowOff>
                  </to>
                </anchor>
              </controlPr>
            </control>
          </mc:Choice>
        </mc:AlternateContent>
        <mc:AlternateContent xmlns:mc="http://schemas.openxmlformats.org/markup-compatibility/2006">
          <mc:Choice Requires="x14">
            <control shapeId="3194" r:id="rId125" name="Check Box 122">
              <controlPr defaultSize="0" autoFill="0" autoLine="0" autoPict="0">
                <anchor moveWithCells="1" sizeWithCells="1">
                  <from>
                    <xdr:col>2</xdr:col>
                    <xdr:colOff>114300</xdr:colOff>
                    <xdr:row>149</xdr:row>
                    <xdr:rowOff>161925</xdr:rowOff>
                  </from>
                  <to>
                    <xdr:col>12</xdr:col>
                    <xdr:colOff>76200</xdr:colOff>
                    <xdr:row>150</xdr:row>
                    <xdr:rowOff>171450</xdr:rowOff>
                  </to>
                </anchor>
              </controlPr>
            </control>
          </mc:Choice>
        </mc:AlternateContent>
        <mc:AlternateContent xmlns:mc="http://schemas.openxmlformats.org/markup-compatibility/2006">
          <mc:Choice Requires="x14">
            <control shapeId="3195" r:id="rId126" name="Check Box 123">
              <controlPr defaultSize="0" autoFill="0" autoLine="0" autoPict="0">
                <anchor moveWithCells="1" sizeWithCells="1">
                  <from>
                    <xdr:col>2</xdr:col>
                    <xdr:colOff>114300</xdr:colOff>
                    <xdr:row>152</xdr:row>
                    <xdr:rowOff>9525</xdr:rowOff>
                  </from>
                  <to>
                    <xdr:col>12</xdr:col>
                    <xdr:colOff>76200</xdr:colOff>
                    <xdr:row>153</xdr:row>
                    <xdr:rowOff>28575</xdr:rowOff>
                  </to>
                </anchor>
              </controlPr>
            </control>
          </mc:Choice>
        </mc:AlternateContent>
        <mc:AlternateContent xmlns:mc="http://schemas.openxmlformats.org/markup-compatibility/2006">
          <mc:Choice Requires="x14">
            <control shapeId="3196" r:id="rId127" name="Check Box 124">
              <controlPr defaultSize="0" autoFill="0" autoLine="0" autoPict="0">
                <anchor moveWithCells="1" sizeWithCells="1">
                  <from>
                    <xdr:col>2</xdr:col>
                    <xdr:colOff>114300</xdr:colOff>
                    <xdr:row>153</xdr:row>
                    <xdr:rowOff>133350</xdr:rowOff>
                  </from>
                  <to>
                    <xdr:col>14</xdr:col>
                    <xdr:colOff>19050</xdr:colOff>
                    <xdr:row>154</xdr:row>
                    <xdr:rowOff>142875</xdr:rowOff>
                  </to>
                </anchor>
              </controlPr>
            </control>
          </mc:Choice>
        </mc:AlternateContent>
        <mc:AlternateContent xmlns:mc="http://schemas.openxmlformats.org/markup-compatibility/2006">
          <mc:Choice Requires="x14">
            <control shapeId="3197" r:id="rId128" name="Check Box 125">
              <controlPr defaultSize="0" autoFill="0" autoLine="0" autoPict="0">
                <anchor moveWithCells="1" sizeWithCells="1">
                  <from>
                    <xdr:col>2</xdr:col>
                    <xdr:colOff>114300</xdr:colOff>
                    <xdr:row>152</xdr:row>
                    <xdr:rowOff>161925</xdr:rowOff>
                  </from>
                  <to>
                    <xdr:col>12</xdr:col>
                    <xdr:colOff>76200</xdr:colOff>
                    <xdr:row>153</xdr:row>
                    <xdr:rowOff>171450</xdr:rowOff>
                  </to>
                </anchor>
              </controlPr>
            </control>
          </mc:Choice>
        </mc:AlternateContent>
        <mc:AlternateContent xmlns:mc="http://schemas.openxmlformats.org/markup-compatibility/2006">
          <mc:Choice Requires="x14">
            <control shapeId="3198" r:id="rId129" name="Check Box 126">
              <controlPr defaultSize="0" autoFill="0" autoLine="0" autoPict="0">
                <anchor moveWithCells="1" sizeWithCells="1">
                  <from>
                    <xdr:col>30</xdr:col>
                    <xdr:colOff>152400</xdr:colOff>
                    <xdr:row>143</xdr:row>
                    <xdr:rowOff>9525</xdr:rowOff>
                  </from>
                  <to>
                    <xdr:col>39</xdr:col>
                    <xdr:colOff>28575</xdr:colOff>
                    <xdr:row>144</xdr:row>
                    <xdr:rowOff>28575</xdr:rowOff>
                  </to>
                </anchor>
              </controlPr>
            </control>
          </mc:Choice>
        </mc:AlternateContent>
        <mc:AlternateContent xmlns:mc="http://schemas.openxmlformats.org/markup-compatibility/2006">
          <mc:Choice Requires="x14">
            <control shapeId="3199" r:id="rId130" name="Check Box 127">
              <controlPr defaultSize="0" autoFill="0" autoLine="0" autoPict="0">
                <anchor moveWithCells="1" sizeWithCells="1">
                  <from>
                    <xdr:col>30</xdr:col>
                    <xdr:colOff>152400</xdr:colOff>
                    <xdr:row>144</xdr:row>
                    <xdr:rowOff>133350</xdr:rowOff>
                  </from>
                  <to>
                    <xdr:col>40</xdr:col>
                    <xdr:colOff>66675</xdr:colOff>
                    <xdr:row>145</xdr:row>
                    <xdr:rowOff>142875</xdr:rowOff>
                  </to>
                </anchor>
              </controlPr>
            </control>
          </mc:Choice>
        </mc:AlternateContent>
        <mc:AlternateContent xmlns:mc="http://schemas.openxmlformats.org/markup-compatibility/2006">
          <mc:Choice Requires="x14">
            <control shapeId="3200" r:id="rId131" name="Check Box 128">
              <controlPr defaultSize="0" autoFill="0" autoLine="0" autoPict="0">
                <anchor moveWithCells="1" sizeWithCells="1">
                  <from>
                    <xdr:col>30</xdr:col>
                    <xdr:colOff>152400</xdr:colOff>
                    <xdr:row>143</xdr:row>
                    <xdr:rowOff>161925</xdr:rowOff>
                  </from>
                  <to>
                    <xdr:col>39</xdr:col>
                    <xdr:colOff>28575</xdr:colOff>
                    <xdr:row>144</xdr:row>
                    <xdr:rowOff>171450</xdr:rowOff>
                  </to>
                </anchor>
              </controlPr>
            </control>
          </mc:Choice>
        </mc:AlternateContent>
        <mc:AlternateContent xmlns:mc="http://schemas.openxmlformats.org/markup-compatibility/2006">
          <mc:Choice Requires="x14">
            <control shapeId="3201" r:id="rId132" name="Check Box 129">
              <controlPr defaultSize="0" autoFill="0" autoLine="0" autoPict="0">
                <anchor moveWithCells="1" sizeWithCells="1">
                  <from>
                    <xdr:col>30</xdr:col>
                    <xdr:colOff>152400</xdr:colOff>
                    <xdr:row>146</xdr:row>
                    <xdr:rowOff>9525</xdr:rowOff>
                  </from>
                  <to>
                    <xdr:col>39</xdr:col>
                    <xdr:colOff>28575</xdr:colOff>
                    <xdr:row>147</xdr:row>
                    <xdr:rowOff>28575</xdr:rowOff>
                  </to>
                </anchor>
              </controlPr>
            </control>
          </mc:Choice>
        </mc:AlternateContent>
        <mc:AlternateContent xmlns:mc="http://schemas.openxmlformats.org/markup-compatibility/2006">
          <mc:Choice Requires="x14">
            <control shapeId="3202" r:id="rId133" name="Check Box 130">
              <controlPr defaultSize="0" autoFill="0" autoLine="0" autoPict="0">
                <anchor moveWithCells="1" sizeWithCells="1">
                  <from>
                    <xdr:col>30</xdr:col>
                    <xdr:colOff>152400</xdr:colOff>
                    <xdr:row>147</xdr:row>
                    <xdr:rowOff>133350</xdr:rowOff>
                  </from>
                  <to>
                    <xdr:col>40</xdr:col>
                    <xdr:colOff>66675</xdr:colOff>
                    <xdr:row>148</xdr:row>
                    <xdr:rowOff>142875</xdr:rowOff>
                  </to>
                </anchor>
              </controlPr>
            </control>
          </mc:Choice>
        </mc:AlternateContent>
        <mc:AlternateContent xmlns:mc="http://schemas.openxmlformats.org/markup-compatibility/2006">
          <mc:Choice Requires="x14">
            <control shapeId="3203" r:id="rId134" name="Check Box 131">
              <controlPr defaultSize="0" autoFill="0" autoLine="0" autoPict="0">
                <anchor moveWithCells="1" sizeWithCells="1">
                  <from>
                    <xdr:col>30</xdr:col>
                    <xdr:colOff>152400</xdr:colOff>
                    <xdr:row>146</xdr:row>
                    <xdr:rowOff>161925</xdr:rowOff>
                  </from>
                  <to>
                    <xdr:col>39</xdr:col>
                    <xdr:colOff>28575</xdr:colOff>
                    <xdr:row>147</xdr:row>
                    <xdr:rowOff>171450</xdr:rowOff>
                  </to>
                </anchor>
              </controlPr>
            </control>
          </mc:Choice>
        </mc:AlternateContent>
        <mc:AlternateContent xmlns:mc="http://schemas.openxmlformats.org/markup-compatibility/2006">
          <mc:Choice Requires="x14">
            <control shapeId="3204" r:id="rId135" name="Check Box 132">
              <controlPr defaultSize="0" autoFill="0" autoLine="0" autoPict="0">
                <anchor moveWithCells="1" sizeWithCells="1">
                  <from>
                    <xdr:col>30</xdr:col>
                    <xdr:colOff>152400</xdr:colOff>
                    <xdr:row>149</xdr:row>
                    <xdr:rowOff>9525</xdr:rowOff>
                  </from>
                  <to>
                    <xdr:col>39</xdr:col>
                    <xdr:colOff>28575</xdr:colOff>
                    <xdr:row>150</xdr:row>
                    <xdr:rowOff>28575</xdr:rowOff>
                  </to>
                </anchor>
              </controlPr>
            </control>
          </mc:Choice>
        </mc:AlternateContent>
        <mc:AlternateContent xmlns:mc="http://schemas.openxmlformats.org/markup-compatibility/2006">
          <mc:Choice Requires="x14">
            <control shapeId="3205" r:id="rId136" name="Check Box 133">
              <controlPr defaultSize="0" autoFill="0" autoLine="0" autoPict="0">
                <anchor moveWithCells="1" sizeWithCells="1">
                  <from>
                    <xdr:col>30</xdr:col>
                    <xdr:colOff>152400</xdr:colOff>
                    <xdr:row>150</xdr:row>
                    <xdr:rowOff>133350</xdr:rowOff>
                  </from>
                  <to>
                    <xdr:col>40</xdr:col>
                    <xdr:colOff>66675</xdr:colOff>
                    <xdr:row>151</xdr:row>
                    <xdr:rowOff>142875</xdr:rowOff>
                  </to>
                </anchor>
              </controlPr>
            </control>
          </mc:Choice>
        </mc:AlternateContent>
        <mc:AlternateContent xmlns:mc="http://schemas.openxmlformats.org/markup-compatibility/2006">
          <mc:Choice Requires="x14">
            <control shapeId="3206" r:id="rId137" name="Check Box 134">
              <controlPr defaultSize="0" autoFill="0" autoLine="0" autoPict="0">
                <anchor moveWithCells="1" sizeWithCells="1">
                  <from>
                    <xdr:col>30</xdr:col>
                    <xdr:colOff>152400</xdr:colOff>
                    <xdr:row>149</xdr:row>
                    <xdr:rowOff>161925</xdr:rowOff>
                  </from>
                  <to>
                    <xdr:col>39</xdr:col>
                    <xdr:colOff>28575</xdr:colOff>
                    <xdr:row>150</xdr:row>
                    <xdr:rowOff>171450</xdr:rowOff>
                  </to>
                </anchor>
              </controlPr>
            </control>
          </mc:Choice>
        </mc:AlternateContent>
        <mc:AlternateContent xmlns:mc="http://schemas.openxmlformats.org/markup-compatibility/2006">
          <mc:Choice Requires="x14">
            <control shapeId="3207" r:id="rId138" name="Check Box 135">
              <controlPr defaultSize="0" autoFill="0" autoLine="0" autoPict="0">
                <anchor moveWithCells="1" sizeWithCells="1">
                  <from>
                    <xdr:col>30</xdr:col>
                    <xdr:colOff>152400</xdr:colOff>
                    <xdr:row>152</xdr:row>
                    <xdr:rowOff>9525</xdr:rowOff>
                  </from>
                  <to>
                    <xdr:col>39</xdr:col>
                    <xdr:colOff>28575</xdr:colOff>
                    <xdr:row>153</xdr:row>
                    <xdr:rowOff>28575</xdr:rowOff>
                  </to>
                </anchor>
              </controlPr>
            </control>
          </mc:Choice>
        </mc:AlternateContent>
        <mc:AlternateContent xmlns:mc="http://schemas.openxmlformats.org/markup-compatibility/2006">
          <mc:Choice Requires="x14">
            <control shapeId="3208" r:id="rId139" name="Check Box 136">
              <controlPr defaultSize="0" autoFill="0" autoLine="0" autoPict="0">
                <anchor moveWithCells="1" sizeWithCells="1">
                  <from>
                    <xdr:col>30</xdr:col>
                    <xdr:colOff>152400</xdr:colOff>
                    <xdr:row>153</xdr:row>
                    <xdr:rowOff>133350</xdr:rowOff>
                  </from>
                  <to>
                    <xdr:col>40</xdr:col>
                    <xdr:colOff>66675</xdr:colOff>
                    <xdr:row>154</xdr:row>
                    <xdr:rowOff>142875</xdr:rowOff>
                  </to>
                </anchor>
              </controlPr>
            </control>
          </mc:Choice>
        </mc:AlternateContent>
        <mc:AlternateContent xmlns:mc="http://schemas.openxmlformats.org/markup-compatibility/2006">
          <mc:Choice Requires="x14">
            <control shapeId="3209" r:id="rId140" name="Check Box 137">
              <controlPr defaultSize="0" autoFill="0" autoLine="0" autoPict="0">
                <anchor moveWithCells="1" sizeWithCells="1">
                  <from>
                    <xdr:col>30</xdr:col>
                    <xdr:colOff>152400</xdr:colOff>
                    <xdr:row>152</xdr:row>
                    <xdr:rowOff>161925</xdr:rowOff>
                  </from>
                  <to>
                    <xdr:col>39</xdr:col>
                    <xdr:colOff>28575</xdr:colOff>
                    <xdr:row>153</xdr:row>
                    <xdr:rowOff>171450</xdr:rowOff>
                  </to>
                </anchor>
              </controlPr>
            </control>
          </mc:Choice>
        </mc:AlternateContent>
        <mc:AlternateContent xmlns:mc="http://schemas.openxmlformats.org/markup-compatibility/2006">
          <mc:Choice Requires="x14">
            <control shapeId="3210" r:id="rId141" name="Check Box 138">
              <controlPr defaultSize="0" autoFill="0" autoLine="0" autoPict="0">
                <anchor moveWithCells="1" sizeWithCells="1">
                  <from>
                    <xdr:col>2</xdr:col>
                    <xdr:colOff>114300</xdr:colOff>
                    <xdr:row>131</xdr:row>
                    <xdr:rowOff>9525</xdr:rowOff>
                  </from>
                  <to>
                    <xdr:col>12</xdr:col>
                    <xdr:colOff>76200</xdr:colOff>
                    <xdr:row>132</xdr:row>
                    <xdr:rowOff>28575</xdr:rowOff>
                  </to>
                </anchor>
              </controlPr>
            </control>
          </mc:Choice>
        </mc:AlternateContent>
        <mc:AlternateContent xmlns:mc="http://schemas.openxmlformats.org/markup-compatibility/2006">
          <mc:Choice Requires="x14">
            <control shapeId="3211" r:id="rId142" name="Check Box 139">
              <controlPr defaultSize="0" autoFill="0" autoLine="0" autoPict="0">
                <anchor moveWithCells="1" sizeWithCells="1">
                  <from>
                    <xdr:col>2</xdr:col>
                    <xdr:colOff>114300</xdr:colOff>
                    <xdr:row>132</xdr:row>
                    <xdr:rowOff>133350</xdr:rowOff>
                  </from>
                  <to>
                    <xdr:col>14</xdr:col>
                    <xdr:colOff>19050</xdr:colOff>
                    <xdr:row>133</xdr:row>
                    <xdr:rowOff>142875</xdr:rowOff>
                  </to>
                </anchor>
              </controlPr>
            </control>
          </mc:Choice>
        </mc:AlternateContent>
        <mc:AlternateContent xmlns:mc="http://schemas.openxmlformats.org/markup-compatibility/2006">
          <mc:Choice Requires="x14">
            <control shapeId="3212" r:id="rId143" name="Check Box 140">
              <controlPr defaultSize="0" autoFill="0" autoLine="0" autoPict="0">
                <anchor moveWithCells="1" sizeWithCells="1">
                  <from>
                    <xdr:col>2</xdr:col>
                    <xdr:colOff>114300</xdr:colOff>
                    <xdr:row>131</xdr:row>
                    <xdr:rowOff>161925</xdr:rowOff>
                  </from>
                  <to>
                    <xdr:col>12</xdr:col>
                    <xdr:colOff>76200</xdr:colOff>
                    <xdr:row>132</xdr:row>
                    <xdr:rowOff>171450</xdr:rowOff>
                  </to>
                </anchor>
              </controlPr>
            </control>
          </mc:Choice>
        </mc:AlternateContent>
        <mc:AlternateContent xmlns:mc="http://schemas.openxmlformats.org/markup-compatibility/2006">
          <mc:Choice Requires="x14">
            <control shapeId="3213" r:id="rId144" name="Check Box 141">
              <controlPr defaultSize="0" autoFill="0" autoLine="0" autoPict="0">
                <anchor moveWithCells="1" sizeWithCells="1">
                  <from>
                    <xdr:col>2</xdr:col>
                    <xdr:colOff>114300</xdr:colOff>
                    <xdr:row>134</xdr:row>
                    <xdr:rowOff>9525</xdr:rowOff>
                  </from>
                  <to>
                    <xdr:col>12</xdr:col>
                    <xdr:colOff>28575</xdr:colOff>
                    <xdr:row>135</xdr:row>
                    <xdr:rowOff>28575</xdr:rowOff>
                  </to>
                </anchor>
              </controlPr>
            </control>
          </mc:Choice>
        </mc:AlternateContent>
        <mc:AlternateContent xmlns:mc="http://schemas.openxmlformats.org/markup-compatibility/2006">
          <mc:Choice Requires="x14">
            <control shapeId="3214" r:id="rId145" name="Check Box 142">
              <controlPr defaultSize="0" autoFill="0" autoLine="0" autoPict="0">
                <anchor moveWithCells="1" sizeWithCells="1">
                  <from>
                    <xdr:col>2</xdr:col>
                    <xdr:colOff>114300</xdr:colOff>
                    <xdr:row>135</xdr:row>
                    <xdr:rowOff>133350</xdr:rowOff>
                  </from>
                  <to>
                    <xdr:col>13</xdr:col>
                    <xdr:colOff>85725</xdr:colOff>
                    <xdr:row>136</xdr:row>
                    <xdr:rowOff>142875</xdr:rowOff>
                  </to>
                </anchor>
              </controlPr>
            </control>
          </mc:Choice>
        </mc:AlternateContent>
        <mc:AlternateContent xmlns:mc="http://schemas.openxmlformats.org/markup-compatibility/2006">
          <mc:Choice Requires="x14">
            <control shapeId="3215" r:id="rId146" name="Check Box 143">
              <controlPr defaultSize="0" autoFill="0" autoLine="0" autoPict="0">
                <anchor moveWithCells="1" sizeWithCells="1">
                  <from>
                    <xdr:col>2</xdr:col>
                    <xdr:colOff>114300</xdr:colOff>
                    <xdr:row>134</xdr:row>
                    <xdr:rowOff>161925</xdr:rowOff>
                  </from>
                  <to>
                    <xdr:col>12</xdr:col>
                    <xdr:colOff>28575</xdr:colOff>
                    <xdr:row>135</xdr:row>
                    <xdr:rowOff>171450</xdr:rowOff>
                  </to>
                </anchor>
              </controlPr>
            </control>
          </mc:Choice>
        </mc:AlternateContent>
        <mc:AlternateContent xmlns:mc="http://schemas.openxmlformats.org/markup-compatibility/2006">
          <mc:Choice Requires="x14">
            <control shapeId="3216" r:id="rId147" name="Check Box 144">
              <controlPr defaultSize="0" autoFill="0" autoLine="0" autoPict="0">
                <anchor moveWithCells="1" sizeWithCells="1">
                  <from>
                    <xdr:col>2</xdr:col>
                    <xdr:colOff>114300</xdr:colOff>
                    <xdr:row>137</xdr:row>
                    <xdr:rowOff>9525</xdr:rowOff>
                  </from>
                  <to>
                    <xdr:col>12</xdr:col>
                    <xdr:colOff>76200</xdr:colOff>
                    <xdr:row>138</xdr:row>
                    <xdr:rowOff>28575</xdr:rowOff>
                  </to>
                </anchor>
              </controlPr>
            </control>
          </mc:Choice>
        </mc:AlternateContent>
        <mc:AlternateContent xmlns:mc="http://schemas.openxmlformats.org/markup-compatibility/2006">
          <mc:Choice Requires="x14">
            <control shapeId="3217" r:id="rId148" name="Check Box 145">
              <controlPr defaultSize="0" autoFill="0" autoLine="0" autoPict="0">
                <anchor moveWithCells="1" sizeWithCells="1">
                  <from>
                    <xdr:col>2</xdr:col>
                    <xdr:colOff>114300</xdr:colOff>
                    <xdr:row>138</xdr:row>
                    <xdr:rowOff>133350</xdr:rowOff>
                  </from>
                  <to>
                    <xdr:col>14</xdr:col>
                    <xdr:colOff>19050</xdr:colOff>
                    <xdr:row>139</xdr:row>
                    <xdr:rowOff>142875</xdr:rowOff>
                  </to>
                </anchor>
              </controlPr>
            </control>
          </mc:Choice>
        </mc:AlternateContent>
        <mc:AlternateContent xmlns:mc="http://schemas.openxmlformats.org/markup-compatibility/2006">
          <mc:Choice Requires="x14">
            <control shapeId="3218" r:id="rId149" name="Check Box 146">
              <controlPr defaultSize="0" autoFill="0" autoLine="0" autoPict="0">
                <anchor moveWithCells="1" sizeWithCells="1">
                  <from>
                    <xdr:col>2</xdr:col>
                    <xdr:colOff>114300</xdr:colOff>
                    <xdr:row>137</xdr:row>
                    <xdr:rowOff>161925</xdr:rowOff>
                  </from>
                  <to>
                    <xdr:col>12</xdr:col>
                    <xdr:colOff>76200</xdr:colOff>
                    <xdr:row>138</xdr:row>
                    <xdr:rowOff>171450</xdr:rowOff>
                  </to>
                </anchor>
              </controlPr>
            </control>
          </mc:Choice>
        </mc:AlternateContent>
        <mc:AlternateContent xmlns:mc="http://schemas.openxmlformats.org/markup-compatibility/2006">
          <mc:Choice Requires="x14">
            <control shapeId="3219" r:id="rId150" name="Check Box 147">
              <controlPr defaultSize="0" autoFill="0" autoLine="0" autoPict="0">
                <anchor moveWithCells="1" sizeWithCells="1">
                  <from>
                    <xdr:col>2</xdr:col>
                    <xdr:colOff>114300</xdr:colOff>
                    <xdr:row>140</xdr:row>
                    <xdr:rowOff>9525</xdr:rowOff>
                  </from>
                  <to>
                    <xdr:col>12</xdr:col>
                    <xdr:colOff>76200</xdr:colOff>
                    <xdr:row>141</xdr:row>
                    <xdr:rowOff>28575</xdr:rowOff>
                  </to>
                </anchor>
              </controlPr>
            </control>
          </mc:Choice>
        </mc:AlternateContent>
        <mc:AlternateContent xmlns:mc="http://schemas.openxmlformats.org/markup-compatibility/2006">
          <mc:Choice Requires="x14">
            <control shapeId="3220" r:id="rId151" name="Check Box 148">
              <controlPr defaultSize="0" autoFill="0" autoLine="0" autoPict="0">
                <anchor moveWithCells="1" sizeWithCells="1">
                  <from>
                    <xdr:col>2</xdr:col>
                    <xdr:colOff>114300</xdr:colOff>
                    <xdr:row>141</xdr:row>
                    <xdr:rowOff>133350</xdr:rowOff>
                  </from>
                  <to>
                    <xdr:col>14</xdr:col>
                    <xdr:colOff>19050</xdr:colOff>
                    <xdr:row>142</xdr:row>
                    <xdr:rowOff>142875</xdr:rowOff>
                  </to>
                </anchor>
              </controlPr>
            </control>
          </mc:Choice>
        </mc:AlternateContent>
        <mc:AlternateContent xmlns:mc="http://schemas.openxmlformats.org/markup-compatibility/2006">
          <mc:Choice Requires="x14">
            <control shapeId="3221" r:id="rId152" name="Check Box 149">
              <controlPr defaultSize="0" autoFill="0" autoLine="0" autoPict="0">
                <anchor moveWithCells="1" sizeWithCells="1">
                  <from>
                    <xdr:col>2</xdr:col>
                    <xdr:colOff>114300</xdr:colOff>
                    <xdr:row>140</xdr:row>
                    <xdr:rowOff>161925</xdr:rowOff>
                  </from>
                  <to>
                    <xdr:col>12</xdr:col>
                    <xdr:colOff>76200</xdr:colOff>
                    <xdr:row>141</xdr:row>
                    <xdr:rowOff>171450</xdr:rowOff>
                  </to>
                </anchor>
              </controlPr>
            </control>
          </mc:Choice>
        </mc:AlternateContent>
        <mc:AlternateContent xmlns:mc="http://schemas.openxmlformats.org/markup-compatibility/2006">
          <mc:Choice Requires="x14">
            <control shapeId="3222" r:id="rId153" name="Check Box 150">
              <controlPr defaultSize="0" autoFill="0" autoLine="0" autoPict="0">
                <anchor moveWithCells="1" sizeWithCells="1">
                  <from>
                    <xdr:col>30</xdr:col>
                    <xdr:colOff>152400</xdr:colOff>
                    <xdr:row>131</xdr:row>
                    <xdr:rowOff>9525</xdr:rowOff>
                  </from>
                  <to>
                    <xdr:col>39</xdr:col>
                    <xdr:colOff>28575</xdr:colOff>
                    <xdr:row>132</xdr:row>
                    <xdr:rowOff>28575</xdr:rowOff>
                  </to>
                </anchor>
              </controlPr>
            </control>
          </mc:Choice>
        </mc:AlternateContent>
        <mc:AlternateContent xmlns:mc="http://schemas.openxmlformats.org/markup-compatibility/2006">
          <mc:Choice Requires="x14">
            <control shapeId="3223" r:id="rId154" name="Check Box 151">
              <controlPr defaultSize="0" autoFill="0" autoLine="0" autoPict="0">
                <anchor moveWithCells="1" sizeWithCells="1">
                  <from>
                    <xdr:col>30</xdr:col>
                    <xdr:colOff>152400</xdr:colOff>
                    <xdr:row>132</xdr:row>
                    <xdr:rowOff>133350</xdr:rowOff>
                  </from>
                  <to>
                    <xdr:col>40</xdr:col>
                    <xdr:colOff>66675</xdr:colOff>
                    <xdr:row>133</xdr:row>
                    <xdr:rowOff>142875</xdr:rowOff>
                  </to>
                </anchor>
              </controlPr>
            </control>
          </mc:Choice>
        </mc:AlternateContent>
        <mc:AlternateContent xmlns:mc="http://schemas.openxmlformats.org/markup-compatibility/2006">
          <mc:Choice Requires="x14">
            <control shapeId="3224" r:id="rId155" name="Check Box 152">
              <controlPr defaultSize="0" autoFill="0" autoLine="0" autoPict="0">
                <anchor moveWithCells="1" sizeWithCells="1">
                  <from>
                    <xdr:col>30</xdr:col>
                    <xdr:colOff>152400</xdr:colOff>
                    <xdr:row>131</xdr:row>
                    <xdr:rowOff>161925</xdr:rowOff>
                  </from>
                  <to>
                    <xdr:col>39</xdr:col>
                    <xdr:colOff>28575</xdr:colOff>
                    <xdr:row>132</xdr:row>
                    <xdr:rowOff>171450</xdr:rowOff>
                  </to>
                </anchor>
              </controlPr>
            </control>
          </mc:Choice>
        </mc:AlternateContent>
        <mc:AlternateContent xmlns:mc="http://schemas.openxmlformats.org/markup-compatibility/2006">
          <mc:Choice Requires="x14">
            <control shapeId="3225" r:id="rId156" name="Check Box 153">
              <controlPr defaultSize="0" autoFill="0" autoLine="0" autoPict="0">
                <anchor moveWithCells="1" sizeWithCells="1">
                  <from>
                    <xdr:col>30</xdr:col>
                    <xdr:colOff>152400</xdr:colOff>
                    <xdr:row>134</xdr:row>
                    <xdr:rowOff>9525</xdr:rowOff>
                  </from>
                  <to>
                    <xdr:col>39</xdr:col>
                    <xdr:colOff>28575</xdr:colOff>
                    <xdr:row>135</xdr:row>
                    <xdr:rowOff>28575</xdr:rowOff>
                  </to>
                </anchor>
              </controlPr>
            </control>
          </mc:Choice>
        </mc:AlternateContent>
        <mc:AlternateContent xmlns:mc="http://schemas.openxmlformats.org/markup-compatibility/2006">
          <mc:Choice Requires="x14">
            <control shapeId="3226" r:id="rId157" name="Check Box 154">
              <controlPr defaultSize="0" autoFill="0" autoLine="0" autoPict="0">
                <anchor moveWithCells="1" sizeWithCells="1">
                  <from>
                    <xdr:col>30</xdr:col>
                    <xdr:colOff>152400</xdr:colOff>
                    <xdr:row>135</xdr:row>
                    <xdr:rowOff>133350</xdr:rowOff>
                  </from>
                  <to>
                    <xdr:col>40</xdr:col>
                    <xdr:colOff>66675</xdr:colOff>
                    <xdr:row>136</xdr:row>
                    <xdr:rowOff>142875</xdr:rowOff>
                  </to>
                </anchor>
              </controlPr>
            </control>
          </mc:Choice>
        </mc:AlternateContent>
        <mc:AlternateContent xmlns:mc="http://schemas.openxmlformats.org/markup-compatibility/2006">
          <mc:Choice Requires="x14">
            <control shapeId="3227" r:id="rId158" name="Check Box 155">
              <controlPr defaultSize="0" autoFill="0" autoLine="0" autoPict="0">
                <anchor moveWithCells="1" sizeWithCells="1">
                  <from>
                    <xdr:col>30</xdr:col>
                    <xdr:colOff>152400</xdr:colOff>
                    <xdr:row>134</xdr:row>
                    <xdr:rowOff>161925</xdr:rowOff>
                  </from>
                  <to>
                    <xdr:col>39</xdr:col>
                    <xdr:colOff>28575</xdr:colOff>
                    <xdr:row>135</xdr:row>
                    <xdr:rowOff>171450</xdr:rowOff>
                  </to>
                </anchor>
              </controlPr>
            </control>
          </mc:Choice>
        </mc:AlternateContent>
        <mc:AlternateContent xmlns:mc="http://schemas.openxmlformats.org/markup-compatibility/2006">
          <mc:Choice Requires="x14">
            <control shapeId="3228" r:id="rId159" name="Check Box 156">
              <controlPr defaultSize="0" autoFill="0" autoLine="0" autoPict="0">
                <anchor moveWithCells="1" sizeWithCells="1">
                  <from>
                    <xdr:col>30</xdr:col>
                    <xdr:colOff>152400</xdr:colOff>
                    <xdr:row>137</xdr:row>
                    <xdr:rowOff>9525</xdr:rowOff>
                  </from>
                  <to>
                    <xdr:col>39</xdr:col>
                    <xdr:colOff>28575</xdr:colOff>
                    <xdr:row>138</xdr:row>
                    <xdr:rowOff>28575</xdr:rowOff>
                  </to>
                </anchor>
              </controlPr>
            </control>
          </mc:Choice>
        </mc:AlternateContent>
        <mc:AlternateContent xmlns:mc="http://schemas.openxmlformats.org/markup-compatibility/2006">
          <mc:Choice Requires="x14">
            <control shapeId="3229" r:id="rId160" name="Check Box 157">
              <controlPr defaultSize="0" autoFill="0" autoLine="0" autoPict="0">
                <anchor moveWithCells="1" sizeWithCells="1">
                  <from>
                    <xdr:col>30</xdr:col>
                    <xdr:colOff>152400</xdr:colOff>
                    <xdr:row>138</xdr:row>
                    <xdr:rowOff>133350</xdr:rowOff>
                  </from>
                  <to>
                    <xdr:col>40</xdr:col>
                    <xdr:colOff>66675</xdr:colOff>
                    <xdr:row>139</xdr:row>
                    <xdr:rowOff>142875</xdr:rowOff>
                  </to>
                </anchor>
              </controlPr>
            </control>
          </mc:Choice>
        </mc:AlternateContent>
        <mc:AlternateContent xmlns:mc="http://schemas.openxmlformats.org/markup-compatibility/2006">
          <mc:Choice Requires="x14">
            <control shapeId="3230" r:id="rId161" name="Check Box 158">
              <controlPr defaultSize="0" autoFill="0" autoLine="0" autoPict="0">
                <anchor moveWithCells="1" sizeWithCells="1">
                  <from>
                    <xdr:col>30</xdr:col>
                    <xdr:colOff>152400</xdr:colOff>
                    <xdr:row>137</xdr:row>
                    <xdr:rowOff>161925</xdr:rowOff>
                  </from>
                  <to>
                    <xdr:col>39</xdr:col>
                    <xdr:colOff>28575</xdr:colOff>
                    <xdr:row>138</xdr:row>
                    <xdr:rowOff>171450</xdr:rowOff>
                  </to>
                </anchor>
              </controlPr>
            </control>
          </mc:Choice>
        </mc:AlternateContent>
        <mc:AlternateContent xmlns:mc="http://schemas.openxmlformats.org/markup-compatibility/2006">
          <mc:Choice Requires="x14">
            <control shapeId="3231" r:id="rId162" name="Check Box 159">
              <controlPr defaultSize="0" autoFill="0" autoLine="0" autoPict="0">
                <anchor moveWithCells="1" sizeWithCells="1">
                  <from>
                    <xdr:col>30</xdr:col>
                    <xdr:colOff>152400</xdr:colOff>
                    <xdr:row>140</xdr:row>
                    <xdr:rowOff>9525</xdr:rowOff>
                  </from>
                  <to>
                    <xdr:col>39</xdr:col>
                    <xdr:colOff>28575</xdr:colOff>
                    <xdr:row>141</xdr:row>
                    <xdr:rowOff>28575</xdr:rowOff>
                  </to>
                </anchor>
              </controlPr>
            </control>
          </mc:Choice>
        </mc:AlternateContent>
        <mc:AlternateContent xmlns:mc="http://schemas.openxmlformats.org/markup-compatibility/2006">
          <mc:Choice Requires="x14">
            <control shapeId="3232" r:id="rId163" name="Check Box 160">
              <controlPr defaultSize="0" autoFill="0" autoLine="0" autoPict="0">
                <anchor moveWithCells="1" sizeWithCells="1">
                  <from>
                    <xdr:col>30</xdr:col>
                    <xdr:colOff>152400</xdr:colOff>
                    <xdr:row>141</xdr:row>
                    <xdr:rowOff>133350</xdr:rowOff>
                  </from>
                  <to>
                    <xdr:col>40</xdr:col>
                    <xdr:colOff>66675</xdr:colOff>
                    <xdr:row>142</xdr:row>
                    <xdr:rowOff>142875</xdr:rowOff>
                  </to>
                </anchor>
              </controlPr>
            </control>
          </mc:Choice>
        </mc:AlternateContent>
        <mc:AlternateContent xmlns:mc="http://schemas.openxmlformats.org/markup-compatibility/2006">
          <mc:Choice Requires="x14">
            <control shapeId="3233" r:id="rId164" name="Check Box 161">
              <controlPr defaultSize="0" autoFill="0" autoLine="0" autoPict="0">
                <anchor moveWithCells="1" sizeWithCells="1">
                  <from>
                    <xdr:col>30</xdr:col>
                    <xdr:colOff>152400</xdr:colOff>
                    <xdr:row>140</xdr:row>
                    <xdr:rowOff>161925</xdr:rowOff>
                  </from>
                  <to>
                    <xdr:col>39</xdr:col>
                    <xdr:colOff>28575</xdr:colOff>
                    <xdr:row>141</xdr:row>
                    <xdr:rowOff>171450</xdr:rowOff>
                  </to>
                </anchor>
              </controlPr>
            </control>
          </mc:Choice>
        </mc:AlternateContent>
        <mc:AlternateContent xmlns:mc="http://schemas.openxmlformats.org/markup-compatibility/2006">
          <mc:Choice Requires="x14">
            <control shapeId="3234" r:id="rId165" name="Check Box 162">
              <controlPr defaultSize="0" autoFill="0" autoLine="0" autoPict="0">
                <anchor moveWithCells="1" sizeWithCells="1">
                  <from>
                    <xdr:col>3</xdr:col>
                    <xdr:colOff>9525</xdr:colOff>
                    <xdr:row>224</xdr:row>
                    <xdr:rowOff>171450</xdr:rowOff>
                  </from>
                  <to>
                    <xdr:col>9</xdr:col>
                    <xdr:colOff>19050</xdr:colOff>
                    <xdr:row>225</xdr:row>
                    <xdr:rowOff>171450</xdr:rowOff>
                  </to>
                </anchor>
              </controlPr>
            </control>
          </mc:Choice>
        </mc:AlternateContent>
        <mc:AlternateContent xmlns:mc="http://schemas.openxmlformats.org/markup-compatibility/2006">
          <mc:Choice Requires="x14">
            <control shapeId="3235" r:id="rId166" name="Check Box 163">
              <controlPr defaultSize="0" autoFill="0" autoLine="0" autoPict="0">
                <anchor moveWithCells="1" sizeWithCells="1">
                  <from>
                    <xdr:col>3</xdr:col>
                    <xdr:colOff>9525</xdr:colOff>
                    <xdr:row>181</xdr:row>
                    <xdr:rowOff>19050</xdr:rowOff>
                  </from>
                  <to>
                    <xdr:col>9</xdr:col>
                    <xdr:colOff>19050</xdr:colOff>
                    <xdr:row>182</xdr:row>
                    <xdr:rowOff>19050</xdr:rowOff>
                  </to>
                </anchor>
              </controlPr>
            </control>
          </mc:Choice>
        </mc:AlternateContent>
        <mc:AlternateContent xmlns:mc="http://schemas.openxmlformats.org/markup-compatibility/2006">
          <mc:Choice Requires="x14">
            <control shapeId="3236" r:id="rId167" name="Check Box 164">
              <controlPr defaultSize="0" autoFill="0" autoLine="0" autoPict="0">
                <anchor moveWithCells="1" sizeWithCells="1">
                  <from>
                    <xdr:col>3</xdr:col>
                    <xdr:colOff>9525</xdr:colOff>
                    <xdr:row>182</xdr:row>
                    <xdr:rowOff>0</xdr:rowOff>
                  </from>
                  <to>
                    <xdr:col>9</xdr:col>
                    <xdr:colOff>19050</xdr:colOff>
                    <xdr:row>183</xdr:row>
                    <xdr:rowOff>9525</xdr:rowOff>
                  </to>
                </anchor>
              </controlPr>
            </control>
          </mc:Choice>
        </mc:AlternateContent>
        <mc:AlternateContent xmlns:mc="http://schemas.openxmlformats.org/markup-compatibility/2006">
          <mc:Choice Requires="x14">
            <control shapeId="3237" r:id="rId168" name="Check Box 165">
              <controlPr defaultSize="0" autoFill="0" autoLine="0" autoPict="0">
                <anchor moveWithCells="1" sizeWithCells="1">
                  <from>
                    <xdr:col>3</xdr:col>
                    <xdr:colOff>9525</xdr:colOff>
                    <xdr:row>182</xdr:row>
                    <xdr:rowOff>180975</xdr:rowOff>
                  </from>
                  <to>
                    <xdr:col>9</xdr:col>
                    <xdr:colOff>28575</xdr:colOff>
                    <xdr:row>184</xdr:row>
                    <xdr:rowOff>0</xdr:rowOff>
                  </to>
                </anchor>
              </controlPr>
            </control>
          </mc:Choice>
        </mc:AlternateContent>
        <mc:AlternateContent xmlns:mc="http://schemas.openxmlformats.org/markup-compatibility/2006">
          <mc:Choice Requires="x14">
            <control shapeId="3238" r:id="rId169" name="Check Box 166">
              <controlPr defaultSize="0" autoFill="0" autoLine="0" autoPict="0">
                <anchor moveWithCells="1" sizeWithCells="1">
                  <from>
                    <xdr:col>3</xdr:col>
                    <xdr:colOff>9525</xdr:colOff>
                    <xdr:row>184</xdr:row>
                    <xdr:rowOff>19050</xdr:rowOff>
                  </from>
                  <to>
                    <xdr:col>9</xdr:col>
                    <xdr:colOff>19050</xdr:colOff>
                    <xdr:row>185</xdr:row>
                    <xdr:rowOff>19050</xdr:rowOff>
                  </to>
                </anchor>
              </controlPr>
            </control>
          </mc:Choice>
        </mc:AlternateContent>
        <mc:AlternateContent xmlns:mc="http://schemas.openxmlformats.org/markup-compatibility/2006">
          <mc:Choice Requires="x14">
            <control shapeId="3239" r:id="rId170" name="Check Box 167">
              <controlPr defaultSize="0" autoFill="0" autoLine="0" autoPict="0">
                <anchor moveWithCells="1" sizeWithCells="1">
                  <from>
                    <xdr:col>3</xdr:col>
                    <xdr:colOff>9525</xdr:colOff>
                    <xdr:row>185</xdr:row>
                    <xdr:rowOff>0</xdr:rowOff>
                  </from>
                  <to>
                    <xdr:col>9</xdr:col>
                    <xdr:colOff>19050</xdr:colOff>
                    <xdr:row>186</xdr:row>
                    <xdr:rowOff>9525</xdr:rowOff>
                  </to>
                </anchor>
              </controlPr>
            </control>
          </mc:Choice>
        </mc:AlternateContent>
        <mc:AlternateContent xmlns:mc="http://schemas.openxmlformats.org/markup-compatibility/2006">
          <mc:Choice Requires="x14">
            <control shapeId="3240" r:id="rId171" name="Check Box 168">
              <controlPr defaultSize="0" autoFill="0" autoLine="0" autoPict="0">
                <anchor moveWithCells="1" sizeWithCells="1">
                  <from>
                    <xdr:col>3</xdr:col>
                    <xdr:colOff>9525</xdr:colOff>
                    <xdr:row>185</xdr:row>
                    <xdr:rowOff>180975</xdr:rowOff>
                  </from>
                  <to>
                    <xdr:col>9</xdr:col>
                    <xdr:colOff>28575</xdr:colOff>
                    <xdr:row>187</xdr:row>
                    <xdr:rowOff>0</xdr:rowOff>
                  </to>
                </anchor>
              </controlPr>
            </control>
          </mc:Choice>
        </mc:AlternateContent>
        <mc:AlternateContent xmlns:mc="http://schemas.openxmlformats.org/markup-compatibility/2006">
          <mc:Choice Requires="x14">
            <control shapeId="3241" r:id="rId172" name="Check Box 169">
              <controlPr defaultSize="0" autoFill="0" autoLine="0" autoPict="0">
                <anchor moveWithCells="1" sizeWithCells="1">
                  <from>
                    <xdr:col>3</xdr:col>
                    <xdr:colOff>9525</xdr:colOff>
                    <xdr:row>187</xdr:row>
                    <xdr:rowOff>19050</xdr:rowOff>
                  </from>
                  <to>
                    <xdr:col>9</xdr:col>
                    <xdr:colOff>19050</xdr:colOff>
                    <xdr:row>188</xdr:row>
                    <xdr:rowOff>0</xdr:rowOff>
                  </to>
                </anchor>
              </controlPr>
            </control>
          </mc:Choice>
        </mc:AlternateContent>
        <mc:AlternateContent xmlns:mc="http://schemas.openxmlformats.org/markup-compatibility/2006">
          <mc:Choice Requires="x14">
            <control shapeId="3242" r:id="rId173" name="Check Box 170">
              <controlPr defaultSize="0" autoFill="0" autoLine="0" autoPict="0">
                <anchor moveWithCells="1" sizeWithCells="1">
                  <from>
                    <xdr:col>3</xdr:col>
                    <xdr:colOff>9525</xdr:colOff>
                    <xdr:row>187</xdr:row>
                    <xdr:rowOff>171450</xdr:rowOff>
                  </from>
                  <to>
                    <xdr:col>9</xdr:col>
                    <xdr:colOff>19050</xdr:colOff>
                    <xdr:row>188</xdr:row>
                    <xdr:rowOff>161925</xdr:rowOff>
                  </to>
                </anchor>
              </controlPr>
            </control>
          </mc:Choice>
        </mc:AlternateContent>
        <mc:AlternateContent xmlns:mc="http://schemas.openxmlformats.org/markup-compatibility/2006">
          <mc:Choice Requires="x14">
            <control shapeId="3243" r:id="rId174" name="Check Box 171">
              <controlPr defaultSize="0" autoFill="0" autoLine="0" autoPict="0">
                <anchor moveWithCells="1" sizeWithCells="1">
                  <from>
                    <xdr:col>3</xdr:col>
                    <xdr:colOff>9525</xdr:colOff>
                    <xdr:row>188</xdr:row>
                    <xdr:rowOff>152400</xdr:rowOff>
                  </from>
                  <to>
                    <xdr:col>9</xdr:col>
                    <xdr:colOff>28575</xdr:colOff>
                    <xdr:row>189</xdr:row>
                    <xdr:rowOff>133350</xdr:rowOff>
                  </to>
                </anchor>
              </controlPr>
            </control>
          </mc:Choice>
        </mc:AlternateContent>
        <mc:AlternateContent xmlns:mc="http://schemas.openxmlformats.org/markup-compatibility/2006">
          <mc:Choice Requires="x14">
            <control shapeId="3244" r:id="rId175" name="Check Box 172">
              <controlPr defaultSize="0" autoFill="0" autoLine="0" autoPict="0">
                <anchor moveWithCells="1" sizeWithCells="1">
                  <from>
                    <xdr:col>3</xdr:col>
                    <xdr:colOff>9525</xdr:colOff>
                    <xdr:row>198</xdr:row>
                    <xdr:rowOff>19050</xdr:rowOff>
                  </from>
                  <to>
                    <xdr:col>9</xdr:col>
                    <xdr:colOff>19050</xdr:colOff>
                    <xdr:row>199</xdr:row>
                    <xdr:rowOff>19050</xdr:rowOff>
                  </to>
                </anchor>
              </controlPr>
            </control>
          </mc:Choice>
        </mc:AlternateContent>
        <mc:AlternateContent xmlns:mc="http://schemas.openxmlformats.org/markup-compatibility/2006">
          <mc:Choice Requires="x14">
            <control shapeId="3245" r:id="rId176" name="Check Box 173">
              <controlPr defaultSize="0" autoFill="0" autoLine="0" autoPict="0">
                <anchor moveWithCells="1" sizeWithCells="1">
                  <from>
                    <xdr:col>3</xdr:col>
                    <xdr:colOff>9525</xdr:colOff>
                    <xdr:row>199</xdr:row>
                    <xdr:rowOff>0</xdr:rowOff>
                  </from>
                  <to>
                    <xdr:col>9</xdr:col>
                    <xdr:colOff>19050</xdr:colOff>
                    <xdr:row>200</xdr:row>
                    <xdr:rowOff>9525</xdr:rowOff>
                  </to>
                </anchor>
              </controlPr>
            </control>
          </mc:Choice>
        </mc:AlternateContent>
        <mc:AlternateContent xmlns:mc="http://schemas.openxmlformats.org/markup-compatibility/2006">
          <mc:Choice Requires="x14">
            <control shapeId="3246" r:id="rId177" name="Check Box 174">
              <controlPr defaultSize="0" autoFill="0" autoLine="0" autoPict="0">
                <anchor moveWithCells="1" sizeWithCells="1">
                  <from>
                    <xdr:col>3</xdr:col>
                    <xdr:colOff>9525</xdr:colOff>
                    <xdr:row>199</xdr:row>
                    <xdr:rowOff>180975</xdr:rowOff>
                  </from>
                  <to>
                    <xdr:col>9</xdr:col>
                    <xdr:colOff>28575</xdr:colOff>
                    <xdr:row>201</xdr:row>
                    <xdr:rowOff>0</xdr:rowOff>
                  </to>
                </anchor>
              </controlPr>
            </control>
          </mc:Choice>
        </mc:AlternateContent>
        <mc:AlternateContent xmlns:mc="http://schemas.openxmlformats.org/markup-compatibility/2006">
          <mc:Choice Requires="x14">
            <control shapeId="3247" r:id="rId178" name="Check Box 175">
              <controlPr defaultSize="0" autoFill="0" autoLine="0" autoPict="0">
                <anchor moveWithCells="1" sizeWithCells="1">
                  <from>
                    <xdr:col>3</xdr:col>
                    <xdr:colOff>9525</xdr:colOff>
                    <xdr:row>201</xdr:row>
                    <xdr:rowOff>19050</xdr:rowOff>
                  </from>
                  <to>
                    <xdr:col>9</xdr:col>
                    <xdr:colOff>19050</xdr:colOff>
                    <xdr:row>202</xdr:row>
                    <xdr:rowOff>19050</xdr:rowOff>
                  </to>
                </anchor>
              </controlPr>
            </control>
          </mc:Choice>
        </mc:AlternateContent>
        <mc:AlternateContent xmlns:mc="http://schemas.openxmlformats.org/markup-compatibility/2006">
          <mc:Choice Requires="x14">
            <control shapeId="3248" r:id="rId179" name="Check Box 176">
              <controlPr defaultSize="0" autoFill="0" autoLine="0" autoPict="0">
                <anchor moveWithCells="1" sizeWithCells="1">
                  <from>
                    <xdr:col>3</xdr:col>
                    <xdr:colOff>9525</xdr:colOff>
                    <xdr:row>202</xdr:row>
                    <xdr:rowOff>0</xdr:rowOff>
                  </from>
                  <to>
                    <xdr:col>9</xdr:col>
                    <xdr:colOff>19050</xdr:colOff>
                    <xdr:row>203</xdr:row>
                    <xdr:rowOff>9525</xdr:rowOff>
                  </to>
                </anchor>
              </controlPr>
            </control>
          </mc:Choice>
        </mc:AlternateContent>
        <mc:AlternateContent xmlns:mc="http://schemas.openxmlformats.org/markup-compatibility/2006">
          <mc:Choice Requires="x14">
            <control shapeId="3249" r:id="rId180" name="Check Box 177">
              <controlPr defaultSize="0" autoFill="0" autoLine="0" autoPict="0">
                <anchor moveWithCells="1" sizeWithCells="1">
                  <from>
                    <xdr:col>3</xdr:col>
                    <xdr:colOff>9525</xdr:colOff>
                    <xdr:row>202</xdr:row>
                    <xdr:rowOff>180975</xdr:rowOff>
                  </from>
                  <to>
                    <xdr:col>9</xdr:col>
                    <xdr:colOff>28575</xdr:colOff>
                    <xdr:row>204</xdr:row>
                    <xdr:rowOff>0</xdr:rowOff>
                  </to>
                </anchor>
              </controlPr>
            </control>
          </mc:Choice>
        </mc:AlternateContent>
        <mc:AlternateContent xmlns:mc="http://schemas.openxmlformats.org/markup-compatibility/2006">
          <mc:Choice Requires="x14">
            <control shapeId="3250" r:id="rId181" name="Check Box 178">
              <controlPr defaultSize="0" autoFill="0" autoLine="0" autoPict="0">
                <anchor moveWithCells="1">
                  <from>
                    <xdr:col>3</xdr:col>
                    <xdr:colOff>47625</xdr:colOff>
                    <xdr:row>171</xdr:row>
                    <xdr:rowOff>0</xdr:rowOff>
                  </from>
                  <to>
                    <xdr:col>18</xdr:col>
                    <xdr:colOff>85725</xdr:colOff>
                    <xdr:row>172</xdr:row>
                    <xdr:rowOff>19050</xdr:rowOff>
                  </to>
                </anchor>
              </controlPr>
            </control>
          </mc:Choice>
        </mc:AlternateContent>
        <mc:AlternateContent xmlns:mc="http://schemas.openxmlformats.org/markup-compatibility/2006">
          <mc:Choice Requires="x14">
            <control shapeId="3251" r:id="rId182" name="Check Box 179">
              <controlPr defaultSize="0" autoFill="0" autoLine="0" autoPict="0">
                <anchor moveWithCells="1">
                  <from>
                    <xdr:col>20</xdr:col>
                    <xdr:colOff>47625</xdr:colOff>
                    <xdr:row>171</xdr:row>
                    <xdr:rowOff>0</xdr:rowOff>
                  </from>
                  <to>
                    <xdr:col>35</xdr:col>
                    <xdr:colOff>95250</xdr:colOff>
                    <xdr:row>172</xdr:row>
                    <xdr:rowOff>19050</xdr:rowOff>
                  </to>
                </anchor>
              </controlPr>
            </control>
          </mc:Choice>
        </mc:AlternateContent>
        <mc:AlternateContent xmlns:mc="http://schemas.openxmlformats.org/markup-compatibility/2006">
          <mc:Choice Requires="x14">
            <control shapeId="3252" r:id="rId183" name="Check Box 180">
              <controlPr defaultSize="0" autoFill="0" autoLine="0" autoPict="0">
                <anchor moveWithCells="1">
                  <from>
                    <xdr:col>3</xdr:col>
                    <xdr:colOff>47625</xdr:colOff>
                    <xdr:row>171</xdr:row>
                    <xdr:rowOff>0</xdr:rowOff>
                  </from>
                  <to>
                    <xdr:col>18</xdr:col>
                    <xdr:colOff>85725</xdr:colOff>
                    <xdr:row>172</xdr:row>
                    <xdr:rowOff>19050</xdr:rowOff>
                  </to>
                </anchor>
              </controlPr>
            </control>
          </mc:Choice>
        </mc:AlternateContent>
        <mc:AlternateContent xmlns:mc="http://schemas.openxmlformats.org/markup-compatibility/2006">
          <mc:Choice Requires="x14">
            <control shapeId="3253" r:id="rId184" name="Check Box 181">
              <controlPr defaultSize="0" autoFill="0" autoLine="0" autoPict="0">
                <anchor moveWithCells="1">
                  <from>
                    <xdr:col>20</xdr:col>
                    <xdr:colOff>47625</xdr:colOff>
                    <xdr:row>171</xdr:row>
                    <xdr:rowOff>0</xdr:rowOff>
                  </from>
                  <to>
                    <xdr:col>35</xdr:col>
                    <xdr:colOff>95250</xdr:colOff>
                    <xdr:row>172</xdr:row>
                    <xdr:rowOff>19050</xdr:rowOff>
                  </to>
                </anchor>
              </controlPr>
            </control>
          </mc:Choice>
        </mc:AlternateContent>
        <mc:AlternateContent xmlns:mc="http://schemas.openxmlformats.org/markup-compatibility/2006">
          <mc:Choice Requires="x14">
            <control shapeId="3254" r:id="rId185" name="Check Box 182">
              <controlPr defaultSize="0" autoFill="0" autoLine="0" autoPict="0">
                <anchor moveWithCells="1">
                  <from>
                    <xdr:col>3</xdr:col>
                    <xdr:colOff>47625</xdr:colOff>
                    <xdr:row>171</xdr:row>
                    <xdr:rowOff>0</xdr:rowOff>
                  </from>
                  <to>
                    <xdr:col>18</xdr:col>
                    <xdr:colOff>85725</xdr:colOff>
                    <xdr:row>172</xdr:row>
                    <xdr:rowOff>19050</xdr:rowOff>
                  </to>
                </anchor>
              </controlPr>
            </control>
          </mc:Choice>
        </mc:AlternateContent>
        <mc:AlternateContent xmlns:mc="http://schemas.openxmlformats.org/markup-compatibility/2006">
          <mc:Choice Requires="x14">
            <control shapeId="3255" r:id="rId186" name="Check Box 183">
              <controlPr defaultSize="0" autoFill="0" autoLine="0" autoPict="0">
                <anchor moveWithCells="1">
                  <from>
                    <xdr:col>20</xdr:col>
                    <xdr:colOff>47625</xdr:colOff>
                    <xdr:row>171</xdr:row>
                    <xdr:rowOff>0</xdr:rowOff>
                  </from>
                  <to>
                    <xdr:col>35</xdr:col>
                    <xdr:colOff>95250</xdr:colOff>
                    <xdr:row>172</xdr:row>
                    <xdr:rowOff>19050</xdr:rowOff>
                  </to>
                </anchor>
              </controlPr>
            </control>
          </mc:Choice>
        </mc:AlternateContent>
        <mc:AlternateContent xmlns:mc="http://schemas.openxmlformats.org/markup-compatibility/2006">
          <mc:Choice Requires="x14">
            <control shapeId="3256" r:id="rId187" name="Check Box 184">
              <controlPr defaultSize="0" autoFill="0" autoLine="0" autoPict="0">
                <anchor moveWithCells="1">
                  <from>
                    <xdr:col>3</xdr:col>
                    <xdr:colOff>47625</xdr:colOff>
                    <xdr:row>171</xdr:row>
                    <xdr:rowOff>0</xdr:rowOff>
                  </from>
                  <to>
                    <xdr:col>18</xdr:col>
                    <xdr:colOff>85725</xdr:colOff>
                    <xdr:row>172</xdr:row>
                    <xdr:rowOff>19050</xdr:rowOff>
                  </to>
                </anchor>
              </controlPr>
            </control>
          </mc:Choice>
        </mc:AlternateContent>
        <mc:AlternateContent xmlns:mc="http://schemas.openxmlformats.org/markup-compatibility/2006">
          <mc:Choice Requires="x14">
            <control shapeId="3257" r:id="rId188" name="Check Box 185">
              <controlPr defaultSize="0" autoFill="0" autoLine="0" autoPict="0">
                <anchor moveWithCells="1">
                  <from>
                    <xdr:col>20</xdr:col>
                    <xdr:colOff>47625</xdr:colOff>
                    <xdr:row>171</xdr:row>
                    <xdr:rowOff>0</xdr:rowOff>
                  </from>
                  <to>
                    <xdr:col>35</xdr:col>
                    <xdr:colOff>95250</xdr:colOff>
                    <xdr:row>172</xdr:row>
                    <xdr:rowOff>19050</xdr:rowOff>
                  </to>
                </anchor>
              </controlPr>
            </control>
          </mc:Choice>
        </mc:AlternateContent>
        <mc:AlternateContent xmlns:mc="http://schemas.openxmlformats.org/markup-compatibility/2006">
          <mc:Choice Requires="x14">
            <control shapeId="3258" r:id="rId189" name="Check Box 186">
              <controlPr defaultSize="0" autoFill="0" autoLine="0" autoPict="0">
                <anchor moveWithCells="1" sizeWithCells="1">
                  <from>
                    <xdr:col>30</xdr:col>
                    <xdr:colOff>9525</xdr:colOff>
                    <xdr:row>198</xdr:row>
                    <xdr:rowOff>19050</xdr:rowOff>
                  </from>
                  <to>
                    <xdr:col>36</xdr:col>
                    <xdr:colOff>19050</xdr:colOff>
                    <xdr:row>199</xdr:row>
                    <xdr:rowOff>19050</xdr:rowOff>
                  </to>
                </anchor>
              </controlPr>
            </control>
          </mc:Choice>
        </mc:AlternateContent>
        <mc:AlternateContent xmlns:mc="http://schemas.openxmlformats.org/markup-compatibility/2006">
          <mc:Choice Requires="x14">
            <control shapeId="3259" r:id="rId190" name="Check Box 187">
              <controlPr defaultSize="0" autoFill="0" autoLine="0" autoPict="0">
                <anchor moveWithCells="1" sizeWithCells="1">
                  <from>
                    <xdr:col>30</xdr:col>
                    <xdr:colOff>9525</xdr:colOff>
                    <xdr:row>199</xdr:row>
                    <xdr:rowOff>0</xdr:rowOff>
                  </from>
                  <to>
                    <xdr:col>36</xdr:col>
                    <xdr:colOff>19050</xdr:colOff>
                    <xdr:row>200</xdr:row>
                    <xdr:rowOff>9525</xdr:rowOff>
                  </to>
                </anchor>
              </controlPr>
            </control>
          </mc:Choice>
        </mc:AlternateContent>
        <mc:AlternateContent xmlns:mc="http://schemas.openxmlformats.org/markup-compatibility/2006">
          <mc:Choice Requires="x14">
            <control shapeId="3260" r:id="rId191" name="Check Box 188">
              <controlPr defaultSize="0" autoFill="0" autoLine="0" autoPict="0">
                <anchor moveWithCells="1" sizeWithCells="1">
                  <from>
                    <xdr:col>30</xdr:col>
                    <xdr:colOff>9525</xdr:colOff>
                    <xdr:row>199</xdr:row>
                    <xdr:rowOff>180975</xdr:rowOff>
                  </from>
                  <to>
                    <xdr:col>36</xdr:col>
                    <xdr:colOff>28575</xdr:colOff>
                    <xdr:row>201</xdr:row>
                    <xdr:rowOff>0</xdr:rowOff>
                  </to>
                </anchor>
              </controlPr>
            </control>
          </mc:Choice>
        </mc:AlternateContent>
        <mc:AlternateContent xmlns:mc="http://schemas.openxmlformats.org/markup-compatibility/2006">
          <mc:Choice Requires="x14">
            <control shapeId="3261" r:id="rId192" name="Check Box 189">
              <controlPr defaultSize="0" autoFill="0" autoLine="0" autoPict="0">
                <anchor moveWithCells="1" sizeWithCells="1">
                  <from>
                    <xdr:col>30</xdr:col>
                    <xdr:colOff>9525</xdr:colOff>
                    <xdr:row>201</xdr:row>
                    <xdr:rowOff>19050</xdr:rowOff>
                  </from>
                  <to>
                    <xdr:col>36</xdr:col>
                    <xdr:colOff>19050</xdr:colOff>
                    <xdr:row>202</xdr:row>
                    <xdr:rowOff>19050</xdr:rowOff>
                  </to>
                </anchor>
              </controlPr>
            </control>
          </mc:Choice>
        </mc:AlternateContent>
        <mc:AlternateContent xmlns:mc="http://schemas.openxmlformats.org/markup-compatibility/2006">
          <mc:Choice Requires="x14">
            <control shapeId="3262" r:id="rId193" name="Check Box 190">
              <controlPr defaultSize="0" autoFill="0" autoLine="0" autoPict="0">
                <anchor moveWithCells="1" sizeWithCells="1">
                  <from>
                    <xdr:col>30</xdr:col>
                    <xdr:colOff>9525</xdr:colOff>
                    <xdr:row>202</xdr:row>
                    <xdr:rowOff>0</xdr:rowOff>
                  </from>
                  <to>
                    <xdr:col>36</xdr:col>
                    <xdr:colOff>19050</xdr:colOff>
                    <xdr:row>203</xdr:row>
                    <xdr:rowOff>9525</xdr:rowOff>
                  </to>
                </anchor>
              </controlPr>
            </control>
          </mc:Choice>
        </mc:AlternateContent>
        <mc:AlternateContent xmlns:mc="http://schemas.openxmlformats.org/markup-compatibility/2006">
          <mc:Choice Requires="x14">
            <control shapeId="3263" r:id="rId194" name="Check Box 191">
              <controlPr defaultSize="0" autoFill="0" autoLine="0" autoPict="0">
                <anchor moveWithCells="1" sizeWithCells="1">
                  <from>
                    <xdr:col>30</xdr:col>
                    <xdr:colOff>9525</xdr:colOff>
                    <xdr:row>202</xdr:row>
                    <xdr:rowOff>180975</xdr:rowOff>
                  </from>
                  <to>
                    <xdr:col>36</xdr:col>
                    <xdr:colOff>28575</xdr:colOff>
                    <xdr:row>204</xdr:row>
                    <xdr:rowOff>0</xdr:rowOff>
                  </to>
                </anchor>
              </controlPr>
            </control>
          </mc:Choice>
        </mc:AlternateContent>
        <mc:AlternateContent xmlns:mc="http://schemas.openxmlformats.org/markup-compatibility/2006">
          <mc:Choice Requires="x14">
            <control shapeId="3264" r:id="rId195" name="Check Box 192">
              <controlPr defaultSize="0" autoFill="0" autoLine="0" autoPict="0">
                <anchor moveWithCells="1" sizeWithCells="1">
                  <from>
                    <xdr:col>3</xdr:col>
                    <xdr:colOff>9525</xdr:colOff>
                    <xdr:row>238</xdr:row>
                    <xdr:rowOff>171450</xdr:rowOff>
                  </from>
                  <to>
                    <xdr:col>9</xdr:col>
                    <xdr:colOff>19050</xdr:colOff>
                    <xdr:row>239</xdr:row>
                    <xdr:rowOff>171450</xdr:rowOff>
                  </to>
                </anchor>
              </controlPr>
            </control>
          </mc:Choice>
        </mc:AlternateContent>
        <mc:AlternateContent xmlns:mc="http://schemas.openxmlformats.org/markup-compatibility/2006">
          <mc:Choice Requires="x14">
            <control shapeId="3265" r:id="rId196" name="Check Box 193">
              <controlPr defaultSize="0" autoFill="0" autoLine="0" autoPict="0">
                <anchor moveWithCells="1" sizeWithCells="1">
                  <from>
                    <xdr:col>3</xdr:col>
                    <xdr:colOff>9525</xdr:colOff>
                    <xdr:row>249</xdr:row>
                    <xdr:rowOff>171450</xdr:rowOff>
                  </from>
                  <to>
                    <xdr:col>9</xdr:col>
                    <xdr:colOff>19050</xdr:colOff>
                    <xdr:row>250</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２⑤雇表（小Ａ型用）</vt:lpstr>
      <vt:lpstr>２⑤雇表（小Ａ型用）（記載例）</vt:lpstr>
      <vt:lpstr>'２⑤雇表（小Ａ型用）'!Print_Area</vt:lpstr>
      <vt:lpstr>'２⑤雇表（小Ａ型用）（記載例）'!Print_Area</vt:lpstr>
      <vt:lpstr>'２⑤雇表（小Ａ型用）'!Print_Titles</vt:lpstr>
      <vt:lpstr>'２⑤雇表（小Ａ型用）（記載例）'!Print_Titles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2021-03-19T09:15:58Z</dcterms:modified>
</cp:coreProperties>
</file>